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団体申込書（案）" sheetId="12" r:id="rId1"/>
    <sheet name="出力用（入力不要）" sheetId="14" state="hidden" r:id="rId2"/>
    <sheet name="リスト※入力不要" sheetId="13" state="hidden" r:id="rId3"/>
  </sheets>
  <definedNames>
    <definedName name="_xlnm.Print_Area" localSheetId="0">'団体申込書（案）'!$A$1:$FC$92</definedName>
    <definedName name="女性">リスト※入力不要!$C$2:$C$16</definedName>
    <definedName name="男性">リスト※入力不要!$C$18:$C$32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4" l="1"/>
  <c r="EP92" i="12" l="1"/>
  <c r="EP91" i="12"/>
  <c r="EP90" i="12"/>
  <c r="EP89" i="12"/>
  <c r="EP88" i="12"/>
  <c r="EP87" i="12"/>
  <c r="EP86" i="12"/>
  <c r="EP85" i="12"/>
  <c r="EP84" i="12"/>
  <c r="EP83" i="12"/>
  <c r="EP82" i="12"/>
  <c r="EP81" i="12"/>
  <c r="EP80" i="12"/>
  <c r="EP79" i="12"/>
  <c r="EP78" i="12"/>
  <c r="EP77" i="12"/>
  <c r="EP76" i="12"/>
  <c r="EP75" i="12"/>
  <c r="EP74" i="12"/>
  <c r="EP73" i="12"/>
  <c r="EP72" i="12"/>
  <c r="EP71" i="12"/>
  <c r="EP70" i="12"/>
  <c r="EP69" i="12"/>
  <c r="EP68" i="12"/>
  <c r="EP67" i="12"/>
  <c r="EP66" i="12"/>
  <c r="EP65" i="12"/>
  <c r="EP64" i="12"/>
  <c r="EP63" i="12"/>
  <c r="EP62" i="12"/>
  <c r="EP61" i="12"/>
  <c r="EP60" i="12"/>
  <c r="EP59" i="12"/>
  <c r="EP58" i="12"/>
  <c r="EP57" i="12"/>
  <c r="EP56" i="12"/>
  <c r="EP55" i="12"/>
  <c r="EP54" i="12"/>
  <c r="EP53" i="12"/>
  <c r="EP52" i="12"/>
  <c r="EP51" i="12"/>
  <c r="EP50" i="12"/>
  <c r="EP49" i="12"/>
  <c r="EP48" i="12"/>
  <c r="EP47" i="12"/>
  <c r="EP46" i="12"/>
  <c r="EP45" i="12"/>
  <c r="EP44" i="12"/>
  <c r="DJ92" i="12"/>
  <c r="DJ91" i="12"/>
  <c r="DJ90" i="12"/>
  <c r="DJ89" i="12"/>
  <c r="DJ88" i="12"/>
  <c r="DJ87" i="12"/>
  <c r="DJ86" i="12"/>
  <c r="DJ85" i="12"/>
  <c r="DJ84" i="12"/>
  <c r="DJ83" i="12"/>
  <c r="DJ82" i="12"/>
  <c r="DJ81" i="12"/>
  <c r="DJ80" i="12"/>
  <c r="DJ79" i="12"/>
  <c r="DJ78" i="12"/>
  <c r="DJ77" i="12"/>
  <c r="DJ76" i="12"/>
  <c r="DJ75" i="12"/>
  <c r="DJ74" i="12"/>
  <c r="DJ73" i="12"/>
  <c r="DJ72" i="12"/>
  <c r="DJ71" i="12"/>
  <c r="DJ70" i="12"/>
  <c r="DJ69" i="12"/>
  <c r="DJ68" i="12"/>
  <c r="DJ67" i="12"/>
  <c r="DJ66" i="12"/>
  <c r="DJ65" i="12"/>
  <c r="DJ64" i="12"/>
  <c r="DJ63" i="12"/>
  <c r="DJ62" i="12"/>
  <c r="DJ61" i="12"/>
  <c r="DJ60" i="12"/>
  <c r="DJ59" i="12"/>
  <c r="DJ58" i="12"/>
  <c r="DJ57" i="12"/>
  <c r="DJ56" i="12"/>
  <c r="DJ55" i="12"/>
  <c r="DJ54" i="12"/>
  <c r="DJ53" i="12"/>
  <c r="DJ52" i="12"/>
  <c r="DJ51" i="12"/>
  <c r="DJ50" i="12"/>
  <c r="DJ49" i="12"/>
  <c r="DJ48" i="12"/>
  <c r="DJ47" i="12"/>
  <c r="DJ46" i="12"/>
  <c r="DJ45" i="12"/>
  <c r="DJ44" i="12"/>
  <c r="DJ42" i="12"/>
  <c r="L3" i="14" l="1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3" i="14"/>
  <c r="L44" i="14"/>
  <c r="L45" i="14"/>
  <c r="L46" i="14"/>
  <c r="L47" i="14"/>
  <c r="L48" i="14"/>
  <c r="L49" i="14"/>
  <c r="L50" i="14"/>
  <c r="L51" i="14"/>
  <c r="L2" i="14"/>
  <c r="AQ51" i="14"/>
  <c r="AQ50" i="14"/>
  <c r="AQ49" i="14"/>
  <c r="AQ48" i="14"/>
  <c r="AQ47" i="14"/>
  <c r="AQ46" i="14"/>
  <c r="AQ45" i="14"/>
  <c r="AQ44" i="14"/>
  <c r="AQ43" i="14"/>
  <c r="AQ42" i="14"/>
  <c r="AQ41" i="14"/>
  <c r="AQ40" i="14"/>
  <c r="AQ39" i="14"/>
  <c r="AQ38" i="14"/>
  <c r="AQ37" i="14"/>
  <c r="AQ36" i="14"/>
  <c r="AQ35" i="14"/>
  <c r="AQ34" i="14"/>
  <c r="AQ33" i="14"/>
  <c r="AQ32" i="14"/>
  <c r="AQ31" i="14"/>
  <c r="AQ30" i="14"/>
  <c r="AQ29" i="14"/>
  <c r="AQ28" i="14"/>
  <c r="AQ27" i="14"/>
  <c r="AQ26" i="14"/>
  <c r="AQ25" i="14"/>
  <c r="AQ24" i="14"/>
  <c r="AQ23" i="14"/>
  <c r="AQ22" i="14"/>
  <c r="AQ21" i="14"/>
  <c r="AQ20" i="14"/>
  <c r="AQ19" i="14"/>
  <c r="AQ18" i="14"/>
  <c r="AQ17" i="14"/>
  <c r="AQ16" i="14"/>
  <c r="AQ15" i="14"/>
  <c r="AQ14" i="14"/>
  <c r="AQ13" i="14"/>
  <c r="AQ12" i="14"/>
  <c r="AQ11" i="14"/>
  <c r="AQ10" i="14"/>
  <c r="AQ9" i="14"/>
  <c r="AQ8" i="14"/>
  <c r="AQ7" i="14"/>
  <c r="AQ6" i="14"/>
  <c r="AQ5" i="14"/>
  <c r="AQ4" i="14"/>
  <c r="AQ3" i="14"/>
  <c r="AQ2" i="14"/>
  <c r="AW2" i="14" l="1"/>
  <c r="AY3" i="14"/>
  <c r="AY4" i="14"/>
  <c r="AY5" i="14"/>
  <c r="AY6" i="14"/>
  <c r="AY7" i="14"/>
  <c r="AY8" i="14"/>
  <c r="AY9" i="14"/>
  <c r="AY10" i="14"/>
  <c r="AY11" i="14"/>
  <c r="AY12" i="14"/>
  <c r="AY13" i="14"/>
  <c r="AY14" i="14"/>
  <c r="AY15" i="14"/>
  <c r="AY16" i="14"/>
  <c r="AY17" i="14"/>
  <c r="AY18" i="14"/>
  <c r="AY19" i="14"/>
  <c r="AY20" i="14"/>
  <c r="AY21" i="14"/>
  <c r="AY22" i="14"/>
  <c r="AY23" i="14"/>
  <c r="AY24" i="14"/>
  <c r="AY25" i="14"/>
  <c r="AY26" i="14"/>
  <c r="AY27" i="14"/>
  <c r="AY28" i="14"/>
  <c r="AY29" i="14"/>
  <c r="AY30" i="14"/>
  <c r="AY31" i="14"/>
  <c r="AY32" i="14"/>
  <c r="AY33" i="14"/>
  <c r="AY34" i="14"/>
  <c r="AY35" i="14"/>
  <c r="AY36" i="14"/>
  <c r="AY37" i="14"/>
  <c r="AY38" i="14"/>
  <c r="AY39" i="14"/>
  <c r="AY40" i="14"/>
  <c r="AY41" i="14"/>
  <c r="AY42" i="14"/>
  <c r="AY43" i="14"/>
  <c r="AY44" i="14"/>
  <c r="AY45" i="14"/>
  <c r="AY46" i="14"/>
  <c r="AY47" i="14"/>
  <c r="AY48" i="14"/>
  <c r="AY49" i="14"/>
  <c r="AY50" i="14"/>
  <c r="AY51" i="14"/>
  <c r="AY2" i="14"/>
  <c r="AW3" i="14"/>
  <c r="AW4" i="14"/>
  <c r="AW5" i="14"/>
  <c r="AW6" i="14"/>
  <c r="AW7" i="14"/>
  <c r="AW8" i="14"/>
  <c r="AW9" i="14"/>
  <c r="AW10" i="14"/>
  <c r="AW11" i="14"/>
  <c r="AW12" i="14"/>
  <c r="AW13" i="14"/>
  <c r="AW14" i="14"/>
  <c r="AW15" i="14"/>
  <c r="AW16" i="14"/>
  <c r="AW17" i="14"/>
  <c r="AW18" i="14"/>
  <c r="AW19" i="14"/>
  <c r="AW20" i="14"/>
  <c r="AW21" i="14"/>
  <c r="AW22" i="14"/>
  <c r="AW23" i="14"/>
  <c r="AW24" i="14"/>
  <c r="AW25" i="14"/>
  <c r="AW26" i="14"/>
  <c r="AW27" i="14"/>
  <c r="AW28" i="14"/>
  <c r="AW29" i="14"/>
  <c r="AW30" i="14"/>
  <c r="AW31" i="14"/>
  <c r="AW32" i="14"/>
  <c r="AW33" i="14"/>
  <c r="AW34" i="14"/>
  <c r="AW35" i="14"/>
  <c r="AW36" i="14"/>
  <c r="AW37" i="14"/>
  <c r="AW38" i="14"/>
  <c r="AW39" i="14"/>
  <c r="AW40" i="14"/>
  <c r="AW41" i="14"/>
  <c r="AW42" i="14"/>
  <c r="AW43" i="14"/>
  <c r="AW44" i="14"/>
  <c r="AW45" i="14"/>
  <c r="AW46" i="14"/>
  <c r="AW47" i="14"/>
  <c r="AW48" i="14"/>
  <c r="AW49" i="14"/>
  <c r="AW50" i="14"/>
  <c r="AW51" i="14"/>
  <c r="AS3" i="14"/>
  <c r="AS4" i="14"/>
  <c r="AS5" i="14"/>
  <c r="AS6" i="14"/>
  <c r="AS7" i="14"/>
  <c r="AS8" i="14"/>
  <c r="AS9" i="14"/>
  <c r="AS10" i="14"/>
  <c r="AS11" i="14"/>
  <c r="AS12" i="14"/>
  <c r="AS13" i="14"/>
  <c r="AS14" i="14"/>
  <c r="AS15" i="14"/>
  <c r="AS16" i="14"/>
  <c r="AS17" i="14"/>
  <c r="AS18" i="14"/>
  <c r="AS19" i="14"/>
  <c r="AS20" i="14"/>
  <c r="AS21" i="14"/>
  <c r="AS22" i="14"/>
  <c r="AS23" i="14"/>
  <c r="AS24" i="14"/>
  <c r="AS25" i="14"/>
  <c r="AS26" i="14"/>
  <c r="AS27" i="14"/>
  <c r="AS28" i="14"/>
  <c r="AS29" i="14"/>
  <c r="AS30" i="14"/>
  <c r="AS31" i="14"/>
  <c r="AS32" i="14"/>
  <c r="AS33" i="14"/>
  <c r="AS34" i="14"/>
  <c r="AS35" i="14"/>
  <c r="AS36" i="14"/>
  <c r="AS37" i="14"/>
  <c r="AS38" i="14"/>
  <c r="AS39" i="14"/>
  <c r="AS40" i="14"/>
  <c r="AS41" i="14"/>
  <c r="AS42" i="14"/>
  <c r="AS43" i="14"/>
  <c r="AS44" i="14"/>
  <c r="AS45" i="14"/>
  <c r="AS46" i="14"/>
  <c r="AS47" i="14"/>
  <c r="AS48" i="14"/>
  <c r="AS49" i="14"/>
  <c r="AS50" i="14"/>
  <c r="AS51" i="14"/>
  <c r="AS2" i="14"/>
  <c r="AR3" i="14"/>
  <c r="AR4" i="14"/>
  <c r="AR5" i="14"/>
  <c r="AR6" i="14"/>
  <c r="AR7" i="14"/>
  <c r="AR8" i="14"/>
  <c r="AR9" i="14"/>
  <c r="AR10" i="14"/>
  <c r="AR11" i="14"/>
  <c r="AR12" i="14"/>
  <c r="AR13" i="14"/>
  <c r="AR14" i="14"/>
  <c r="AR15" i="14"/>
  <c r="AR16" i="14"/>
  <c r="AR17" i="14"/>
  <c r="AR18" i="14"/>
  <c r="AR19" i="14"/>
  <c r="AR20" i="14"/>
  <c r="AR21" i="14"/>
  <c r="AR22" i="14"/>
  <c r="AR23" i="14"/>
  <c r="AR24" i="14"/>
  <c r="AR25" i="14"/>
  <c r="AR26" i="14"/>
  <c r="AR27" i="14"/>
  <c r="AR28" i="14"/>
  <c r="AR29" i="14"/>
  <c r="AR30" i="14"/>
  <c r="AR31" i="14"/>
  <c r="AR32" i="14"/>
  <c r="AR33" i="14"/>
  <c r="AR34" i="14"/>
  <c r="AR35" i="14"/>
  <c r="AR36" i="14"/>
  <c r="AR37" i="14"/>
  <c r="AR38" i="14"/>
  <c r="AR39" i="14"/>
  <c r="AR40" i="14"/>
  <c r="AR41" i="14"/>
  <c r="AR42" i="14"/>
  <c r="AR43" i="14"/>
  <c r="AR44" i="14"/>
  <c r="AR45" i="14"/>
  <c r="AR46" i="14"/>
  <c r="AR47" i="14"/>
  <c r="AR48" i="14"/>
  <c r="AR49" i="14"/>
  <c r="AR50" i="14"/>
  <c r="AR51" i="14"/>
  <c r="AR2" i="14"/>
  <c r="AP3" i="14"/>
  <c r="AP4" i="14"/>
  <c r="AP5" i="14"/>
  <c r="AP6" i="14"/>
  <c r="AP7" i="14"/>
  <c r="AP8" i="14"/>
  <c r="AP9" i="14"/>
  <c r="AP10" i="14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P36" i="14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2" i="14"/>
  <c r="G3" i="14"/>
  <c r="H3" i="14"/>
  <c r="J3" i="14"/>
  <c r="K3" i="14"/>
  <c r="M3" i="14"/>
  <c r="N3" i="14"/>
  <c r="O3" i="14"/>
  <c r="G4" i="14"/>
  <c r="H4" i="14"/>
  <c r="J4" i="14"/>
  <c r="K4" i="14"/>
  <c r="M4" i="14"/>
  <c r="N4" i="14"/>
  <c r="O4" i="14"/>
  <c r="G5" i="14"/>
  <c r="H5" i="14"/>
  <c r="J5" i="14"/>
  <c r="K5" i="14"/>
  <c r="M5" i="14"/>
  <c r="N5" i="14"/>
  <c r="O5" i="14"/>
  <c r="G6" i="14"/>
  <c r="H6" i="14"/>
  <c r="J6" i="14"/>
  <c r="K6" i="14"/>
  <c r="M6" i="14"/>
  <c r="N6" i="14"/>
  <c r="O6" i="14"/>
  <c r="G7" i="14"/>
  <c r="H7" i="14"/>
  <c r="J7" i="14"/>
  <c r="K7" i="14"/>
  <c r="M7" i="14"/>
  <c r="N7" i="14"/>
  <c r="O7" i="14"/>
  <c r="G8" i="14"/>
  <c r="H8" i="14"/>
  <c r="J8" i="14"/>
  <c r="K8" i="14"/>
  <c r="M8" i="14"/>
  <c r="N8" i="14"/>
  <c r="O8" i="14"/>
  <c r="G9" i="14"/>
  <c r="H9" i="14"/>
  <c r="J9" i="14"/>
  <c r="K9" i="14"/>
  <c r="M9" i="14"/>
  <c r="N9" i="14"/>
  <c r="O9" i="14"/>
  <c r="G10" i="14"/>
  <c r="H10" i="14"/>
  <c r="J10" i="14"/>
  <c r="K10" i="14"/>
  <c r="M10" i="14"/>
  <c r="N10" i="14"/>
  <c r="O10" i="14"/>
  <c r="G11" i="14"/>
  <c r="H11" i="14"/>
  <c r="J11" i="14"/>
  <c r="K11" i="14"/>
  <c r="M11" i="14"/>
  <c r="N11" i="14"/>
  <c r="O11" i="14"/>
  <c r="G12" i="14"/>
  <c r="H12" i="14"/>
  <c r="J12" i="14"/>
  <c r="K12" i="14"/>
  <c r="M12" i="14"/>
  <c r="N12" i="14"/>
  <c r="O12" i="14"/>
  <c r="G13" i="14"/>
  <c r="H13" i="14"/>
  <c r="J13" i="14"/>
  <c r="K13" i="14"/>
  <c r="M13" i="14"/>
  <c r="N13" i="14"/>
  <c r="O13" i="14"/>
  <c r="G14" i="14"/>
  <c r="H14" i="14"/>
  <c r="J14" i="14"/>
  <c r="K14" i="14"/>
  <c r="M14" i="14"/>
  <c r="N14" i="14"/>
  <c r="O14" i="14"/>
  <c r="G15" i="14"/>
  <c r="H15" i="14"/>
  <c r="J15" i="14"/>
  <c r="K15" i="14"/>
  <c r="M15" i="14"/>
  <c r="N15" i="14"/>
  <c r="O15" i="14"/>
  <c r="G16" i="14"/>
  <c r="H16" i="14"/>
  <c r="J16" i="14"/>
  <c r="K16" i="14"/>
  <c r="M16" i="14"/>
  <c r="N16" i="14"/>
  <c r="O16" i="14"/>
  <c r="G17" i="14"/>
  <c r="H17" i="14"/>
  <c r="J17" i="14"/>
  <c r="K17" i="14"/>
  <c r="M17" i="14"/>
  <c r="N17" i="14"/>
  <c r="O17" i="14"/>
  <c r="G18" i="14"/>
  <c r="H18" i="14"/>
  <c r="J18" i="14"/>
  <c r="K18" i="14"/>
  <c r="M18" i="14"/>
  <c r="N18" i="14"/>
  <c r="O18" i="14"/>
  <c r="G19" i="14"/>
  <c r="H19" i="14"/>
  <c r="J19" i="14"/>
  <c r="K19" i="14"/>
  <c r="M19" i="14"/>
  <c r="N19" i="14"/>
  <c r="O19" i="14"/>
  <c r="G20" i="14"/>
  <c r="H20" i="14"/>
  <c r="J20" i="14"/>
  <c r="K20" i="14"/>
  <c r="M20" i="14"/>
  <c r="N20" i="14"/>
  <c r="O20" i="14"/>
  <c r="G21" i="14"/>
  <c r="H21" i="14"/>
  <c r="J21" i="14"/>
  <c r="K21" i="14"/>
  <c r="M21" i="14"/>
  <c r="N21" i="14"/>
  <c r="O21" i="14"/>
  <c r="G22" i="14"/>
  <c r="H22" i="14"/>
  <c r="J22" i="14"/>
  <c r="K22" i="14"/>
  <c r="M22" i="14"/>
  <c r="N22" i="14"/>
  <c r="O22" i="14"/>
  <c r="G23" i="14"/>
  <c r="H23" i="14"/>
  <c r="J23" i="14"/>
  <c r="K23" i="14"/>
  <c r="M23" i="14"/>
  <c r="N23" i="14"/>
  <c r="O23" i="14"/>
  <c r="G24" i="14"/>
  <c r="H24" i="14"/>
  <c r="J24" i="14"/>
  <c r="K24" i="14"/>
  <c r="M24" i="14"/>
  <c r="N24" i="14"/>
  <c r="O24" i="14"/>
  <c r="G25" i="14"/>
  <c r="H25" i="14"/>
  <c r="J25" i="14"/>
  <c r="K25" i="14"/>
  <c r="M25" i="14"/>
  <c r="N25" i="14"/>
  <c r="O25" i="14"/>
  <c r="G26" i="14"/>
  <c r="H26" i="14"/>
  <c r="J26" i="14"/>
  <c r="K26" i="14"/>
  <c r="M26" i="14"/>
  <c r="N26" i="14"/>
  <c r="O26" i="14"/>
  <c r="G27" i="14"/>
  <c r="H27" i="14"/>
  <c r="J27" i="14"/>
  <c r="K27" i="14"/>
  <c r="M27" i="14"/>
  <c r="N27" i="14"/>
  <c r="O27" i="14"/>
  <c r="G28" i="14"/>
  <c r="H28" i="14"/>
  <c r="J28" i="14"/>
  <c r="K28" i="14"/>
  <c r="M28" i="14"/>
  <c r="N28" i="14"/>
  <c r="O28" i="14"/>
  <c r="G29" i="14"/>
  <c r="H29" i="14"/>
  <c r="J29" i="14"/>
  <c r="K29" i="14"/>
  <c r="M29" i="14"/>
  <c r="N29" i="14"/>
  <c r="O29" i="14"/>
  <c r="G30" i="14"/>
  <c r="H30" i="14"/>
  <c r="J30" i="14"/>
  <c r="K30" i="14"/>
  <c r="M30" i="14"/>
  <c r="N30" i="14"/>
  <c r="O30" i="14"/>
  <c r="G31" i="14"/>
  <c r="H31" i="14"/>
  <c r="J31" i="14"/>
  <c r="K31" i="14"/>
  <c r="M31" i="14"/>
  <c r="N31" i="14"/>
  <c r="O31" i="14"/>
  <c r="G32" i="14"/>
  <c r="H32" i="14"/>
  <c r="J32" i="14"/>
  <c r="K32" i="14"/>
  <c r="M32" i="14"/>
  <c r="N32" i="14"/>
  <c r="O32" i="14"/>
  <c r="G33" i="14"/>
  <c r="H33" i="14"/>
  <c r="J33" i="14"/>
  <c r="K33" i="14"/>
  <c r="M33" i="14"/>
  <c r="N33" i="14"/>
  <c r="O33" i="14"/>
  <c r="G34" i="14"/>
  <c r="H34" i="14"/>
  <c r="J34" i="14"/>
  <c r="K34" i="14"/>
  <c r="M34" i="14"/>
  <c r="N34" i="14"/>
  <c r="O34" i="14"/>
  <c r="G35" i="14"/>
  <c r="H35" i="14"/>
  <c r="J35" i="14"/>
  <c r="K35" i="14"/>
  <c r="M35" i="14"/>
  <c r="N35" i="14"/>
  <c r="O35" i="14"/>
  <c r="G36" i="14"/>
  <c r="H36" i="14"/>
  <c r="J36" i="14"/>
  <c r="K36" i="14"/>
  <c r="M36" i="14"/>
  <c r="N36" i="14"/>
  <c r="O36" i="14"/>
  <c r="G37" i="14"/>
  <c r="H37" i="14"/>
  <c r="J37" i="14"/>
  <c r="K37" i="14"/>
  <c r="M37" i="14"/>
  <c r="N37" i="14"/>
  <c r="O37" i="14"/>
  <c r="G38" i="14"/>
  <c r="H38" i="14"/>
  <c r="J38" i="14"/>
  <c r="K38" i="14"/>
  <c r="M38" i="14"/>
  <c r="N38" i="14"/>
  <c r="O38" i="14"/>
  <c r="G39" i="14"/>
  <c r="H39" i="14"/>
  <c r="J39" i="14"/>
  <c r="K39" i="14"/>
  <c r="M39" i="14"/>
  <c r="N39" i="14"/>
  <c r="O39" i="14"/>
  <c r="G40" i="14"/>
  <c r="H40" i="14"/>
  <c r="J40" i="14"/>
  <c r="K40" i="14"/>
  <c r="M40" i="14"/>
  <c r="N40" i="14"/>
  <c r="O40" i="14"/>
  <c r="G41" i="14"/>
  <c r="H41" i="14"/>
  <c r="J41" i="14"/>
  <c r="K41" i="14"/>
  <c r="M41" i="14"/>
  <c r="N41" i="14"/>
  <c r="O41" i="14"/>
  <c r="G42" i="14"/>
  <c r="H42" i="14"/>
  <c r="J42" i="14"/>
  <c r="K42" i="14"/>
  <c r="M42" i="14"/>
  <c r="N42" i="14"/>
  <c r="O42" i="14"/>
  <c r="G43" i="14"/>
  <c r="H43" i="14"/>
  <c r="J43" i="14"/>
  <c r="K43" i="14"/>
  <c r="M43" i="14"/>
  <c r="N43" i="14"/>
  <c r="O43" i="14"/>
  <c r="G44" i="14"/>
  <c r="H44" i="14"/>
  <c r="J44" i="14"/>
  <c r="K44" i="14"/>
  <c r="M44" i="14"/>
  <c r="N44" i="14"/>
  <c r="O44" i="14"/>
  <c r="G45" i="14"/>
  <c r="H45" i="14"/>
  <c r="J45" i="14"/>
  <c r="K45" i="14"/>
  <c r="M45" i="14"/>
  <c r="N45" i="14"/>
  <c r="O45" i="14"/>
  <c r="G46" i="14"/>
  <c r="H46" i="14"/>
  <c r="J46" i="14"/>
  <c r="K46" i="14"/>
  <c r="M46" i="14"/>
  <c r="N46" i="14"/>
  <c r="O46" i="14"/>
  <c r="G47" i="14"/>
  <c r="H47" i="14"/>
  <c r="J47" i="14"/>
  <c r="K47" i="14"/>
  <c r="M47" i="14"/>
  <c r="N47" i="14"/>
  <c r="O47" i="14"/>
  <c r="G48" i="14"/>
  <c r="H48" i="14"/>
  <c r="J48" i="14"/>
  <c r="K48" i="14"/>
  <c r="M48" i="14"/>
  <c r="N48" i="14"/>
  <c r="O48" i="14"/>
  <c r="G49" i="14"/>
  <c r="H49" i="14"/>
  <c r="J49" i="14"/>
  <c r="K49" i="14"/>
  <c r="M49" i="14"/>
  <c r="N49" i="14"/>
  <c r="O49" i="14"/>
  <c r="G50" i="14"/>
  <c r="H50" i="14"/>
  <c r="J50" i="14"/>
  <c r="K50" i="14"/>
  <c r="M50" i="14"/>
  <c r="N50" i="14"/>
  <c r="O50" i="14"/>
  <c r="G51" i="14"/>
  <c r="H51" i="14"/>
  <c r="J51" i="14"/>
  <c r="K51" i="14"/>
  <c r="M51" i="14"/>
  <c r="N51" i="14"/>
  <c r="O51" i="14"/>
  <c r="K2" i="14"/>
  <c r="J2" i="14"/>
  <c r="H2" i="14"/>
  <c r="G2" i="14"/>
  <c r="S2" i="14" l="1"/>
  <c r="T3" i="14" l="1"/>
  <c r="T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2" i="14"/>
  <c r="S3" i="14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O2" i="14"/>
  <c r="N2" i="14"/>
  <c r="M2" i="14"/>
  <c r="I51" i="14" l="1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EP43" i="12"/>
  <c r="DJ43" i="12"/>
  <c r="I2" i="14" s="1"/>
  <c r="EP42" i="12"/>
  <c r="AE2" i="14" l="1"/>
  <c r="W2" i="14"/>
  <c r="AE3" i="14"/>
  <c r="W3" i="14"/>
  <c r="AE4" i="14"/>
  <c r="W4" i="14"/>
  <c r="AE5" i="14"/>
  <c r="W5" i="14"/>
  <c r="AE6" i="14"/>
  <c r="W6" i="14"/>
  <c r="AE7" i="14"/>
  <c r="W7" i="14"/>
  <c r="AE8" i="14"/>
  <c r="W8" i="14"/>
  <c r="AE9" i="14"/>
  <c r="W9" i="14"/>
  <c r="AE10" i="14"/>
  <c r="W10" i="14"/>
  <c r="AE11" i="14"/>
  <c r="W11" i="14"/>
  <c r="AE12" i="14"/>
  <c r="W12" i="14"/>
  <c r="AE13" i="14"/>
  <c r="W13" i="14"/>
  <c r="AE14" i="14"/>
  <c r="W14" i="14"/>
  <c r="AE15" i="14"/>
  <c r="W15" i="14"/>
  <c r="AE16" i="14"/>
  <c r="W16" i="14"/>
  <c r="AE17" i="14"/>
  <c r="W17" i="14"/>
  <c r="AE18" i="14"/>
  <c r="W18" i="14"/>
  <c r="AE19" i="14"/>
  <c r="W19" i="14"/>
  <c r="AE20" i="14"/>
  <c r="W20" i="14"/>
  <c r="AE21" i="14"/>
  <c r="W21" i="14"/>
  <c r="AE22" i="14"/>
  <c r="W22" i="14"/>
  <c r="AE23" i="14"/>
  <c r="W23" i="14"/>
  <c r="AE24" i="14"/>
  <c r="W24" i="14"/>
  <c r="AE25" i="14"/>
  <c r="W25" i="14"/>
  <c r="AE26" i="14"/>
  <c r="W26" i="14"/>
  <c r="AE27" i="14"/>
  <c r="W27" i="14"/>
  <c r="AE28" i="14"/>
  <c r="W28" i="14"/>
  <c r="AE29" i="14"/>
  <c r="W29" i="14"/>
  <c r="AE30" i="14"/>
  <c r="W30" i="14"/>
  <c r="AE31" i="14"/>
  <c r="W31" i="14"/>
  <c r="AE32" i="14"/>
  <c r="W32" i="14"/>
  <c r="AE33" i="14"/>
  <c r="W33" i="14"/>
  <c r="AE34" i="14"/>
  <c r="W34" i="14"/>
  <c r="AE35" i="14"/>
  <c r="W35" i="14"/>
  <c r="AE36" i="14"/>
  <c r="W36" i="14"/>
  <c r="AE37" i="14"/>
  <c r="W37" i="14"/>
  <c r="AE38" i="14"/>
  <c r="W38" i="14"/>
  <c r="AE39" i="14"/>
  <c r="W39" i="14"/>
  <c r="AE40" i="14"/>
  <c r="W40" i="14"/>
  <c r="AE41" i="14"/>
  <c r="W41" i="14"/>
  <c r="AE42" i="14"/>
  <c r="W42" i="14"/>
  <c r="AE43" i="14"/>
  <c r="W43" i="14"/>
  <c r="AE44" i="14"/>
  <c r="W44" i="14"/>
  <c r="AE45" i="14"/>
  <c r="W45" i="14"/>
  <c r="AE46" i="14"/>
  <c r="W46" i="14"/>
  <c r="AE47" i="14"/>
  <c r="W47" i="14"/>
  <c r="AE48" i="14"/>
  <c r="W48" i="14"/>
  <c r="AE49" i="14"/>
  <c r="W49" i="14"/>
  <c r="AE50" i="14"/>
  <c r="W50" i="14"/>
  <c r="AE51" i="14"/>
  <c r="W51" i="14"/>
  <c r="DO7" i="12"/>
  <c r="CA7" i="12"/>
  <c r="Q4" i="14" l="1"/>
  <c r="Q5" i="14"/>
  <c r="Q7" i="14"/>
  <c r="Q9" i="14"/>
  <c r="Q10" i="14"/>
  <c r="Q12" i="14"/>
  <c r="Q13" i="14"/>
  <c r="Q15" i="14"/>
  <c r="Q17" i="14"/>
  <c r="Q18" i="14"/>
  <c r="Q20" i="14"/>
  <c r="Q21" i="14"/>
  <c r="Q23" i="14"/>
  <c r="Q25" i="14"/>
  <c r="Q26" i="14"/>
  <c r="Q28" i="14"/>
  <c r="Q29" i="14"/>
  <c r="Q31" i="14"/>
  <c r="Q33" i="14"/>
  <c r="Q35" i="14"/>
  <c r="Q36" i="14"/>
  <c r="Q39" i="14"/>
  <c r="Q41" i="14"/>
  <c r="Q43" i="14"/>
  <c r="Q44" i="14"/>
  <c r="Q47" i="14"/>
  <c r="Q49" i="14"/>
  <c r="Q51" i="14"/>
  <c r="Q3" i="14"/>
  <c r="Q6" i="14"/>
  <c r="Q8" i="14"/>
  <c r="Q11" i="14"/>
  <c r="Q14" i="14"/>
  <c r="Q16" i="14"/>
  <c r="Q19" i="14"/>
  <c r="Q22" i="14"/>
  <c r="Q24" i="14"/>
  <c r="Q27" i="14"/>
  <c r="Q30" i="14"/>
  <c r="Q32" i="14"/>
  <c r="Q34" i="14"/>
  <c r="Q37" i="14"/>
  <c r="Q38" i="14"/>
  <c r="Q40" i="14"/>
  <c r="Q42" i="14"/>
  <c r="Q45" i="14"/>
  <c r="Q46" i="14"/>
  <c r="Q48" i="14"/>
  <c r="Q50" i="14"/>
  <c r="Q2" i="14"/>
  <c r="R3" i="14"/>
  <c r="R6" i="14"/>
  <c r="R8" i="14"/>
  <c r="R11" i="14"/>
  <c r="R14" i="14"/>
  <c r="R16" i="14"/>
  <c r="R19" i="14"/>
  <c r="R22" i="14"/>
  <c r="R24" i="14"/>
  <c r="R27" i="14"/>
  <c r="R30" i="14"/>
  <c r="R32" i="14"/>
  <c r="R34" i="14"/>
  <c r="R37" i="14"/>
  <c r="R38" i="14"/>
  <c r="R40" i="14"/>
  <c r="R42" i="14"/>
  <c r="R45" i="14"/>
  <c r="R46" i="14"/>
  <c r="R48" i="14"/>
  <c r="R50" i="14"/>
  <c r="R2" i="14"/>
  <c r="R4" i="14"/>
  <c r="R5" i="14"/>
  <c r="R7" i="14"/>
  <c r="R9" i="14"/>
  <c r="R10" i="14"/>
  <c r="R12" i="14"/>
  <c r="R13" i="14"/>
  <c r="R15" i="14"/>
  <c r="R17" i="14"/>
  <c r="R18" i="14"/>
  <c r="R20" i="14"/>
  <c r="R21" i="14"/>
  <c r="R23" i="14"/>
  <c r="R25" i="14"/>
  <c r="R26" i="14"/>
  <c r="R28" i="14"/>
  <c r="R29" i="14"/>
  <c r="R31" i="14"/>
  <c r="R33" i="14"/>
  <c r="R35" i="14"/>
  <c r="R36" i="14"/>
  <c r="R39" i="14"/>
  <c r="R41" i="14"/>
  <c r="R43" i="14"/>
  <c r="R44" i="14"/>
  <c r="R47" i="14"/>
  <c r="R49" i="14"/>
  <c r="R51" i="14"/>
</calcChain>
</file>

<file path=xl/comments1.xml><?xml version="1.0" encoding="utf-8"?>
<comments xmlns="http://schemas.openxmlformats.org/spreadsheetml/2006/main">
  <authors>
    <author>作成者</author>
  </authors>
  <commentList>
    <comment ref="DQ1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バスを使用しない場合は入力不要です。</t>
        </r>
      </text>
    </comment>
    <comment ref="CH4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4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4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4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4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4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4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4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4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4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4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4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4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4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4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4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4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4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4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4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4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4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4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4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5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5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5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5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5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5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5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5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5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5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5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5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5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5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5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5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5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5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5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5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5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5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5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5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5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5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5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5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5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5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6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6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6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6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6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6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6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6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6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6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6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6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6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6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6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6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6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6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6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6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6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6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6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6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6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6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6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6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6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6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7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7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7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7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7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7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7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7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7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7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7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7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7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7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7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7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7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7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7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7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7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7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7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7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7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7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7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7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7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7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8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8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8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8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8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8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8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8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8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8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8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8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8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8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84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8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8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8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8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8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86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8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8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87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8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8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8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8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8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8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9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9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90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9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9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91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CH9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リストから選択してください</t>
        </r>
      </text>
    </comment>
    <comment ref="DJ9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  <comment ref="EP92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入力不要！
自動入力されます</t>
        </r>
      </text>
    </comment>
  </commentList>
</comments>
</file>

<file path=xl/sharedStrings.xml><?xml version="1.0" encoding="utf-8"?>
<sst xmlns="http://schemas.openxmlformats.org/spreadsheetml/2006/main" count="270" uniqueCount="170">
  <si>
    <t>種目番号</t>
  </si>
  <si>
    <t>顧客番号</t>
  </si>
  <si>
    <t>請求No.</t>
  </si>
  <si>
    <t>大会エントリーID</t>
  </si>
  <si>
    <t>団体申込番号</t>
  </si>
  <si>
    <t>団体申込代表者氏名</t>
  </si>
  <si>
    <t>団体申込代表者電話番号</t>
  </si>
  <si>
    <t>表彰種目名</t>
  </si>
  <si>
    <t>氏名漢字</t>
  </si>
  <si>
    <t>氏名カナ</t>
  </si>
  <si>
    <t>西暦生年月日</t>
  </si>
  <si>
    <t>年齢</t>
  </si>
  <si>
    <t>性別</t>
  </si>
  <si>
    <t>郵便番号</t>
  </si>
  <si>
    <t>都道府県番号</t>
  </si>
  <si>
    <t>都道府県名</t>
  </si>
  <si>
    <t>住所1</t>
  </si>
  <si>
    <t>住所2</t>
  </si>
  <si>
    <t>自宅TEL</t>
  </si>
  <si>
    <t>連絡先TEL</t>
  </si>
  <si>
    <t>携帯TEL</t>
  </si>
  <si>
    <t>参加費</t>
  </si>
  <si>
    <t>締切次数</t>
  </si>
  <si>
    <t>参加規約への同意</t>
  </si>
  <si>
    <t>メモ情報</t>
  </si>
  <si>
    <t>受注日</t>
  </si>
  <si>
    <t>受注方法</t>
  </si>
  <si>
    <t>支払方法</t>
  </si>
  <si>
    <t>確定日(入金確定日)</t>
  </si>
  <si>
    <t>エントリー合計(税込)</t>
  </si>
  <si>
    <t>陸連登録団体名■</t>
  </si>
  <si>
    <t>陸連登録陸協名■</t>
  </si>
  <si>
    <t>陸連登録番号■</t>
  </si>
  <si>
    <t>陸連登録氏名（ローマ字）姓</t>
  </si>
  <si>
    <t>陸連登録氏名（ローマ字）名</t>
  </si>
  <si>
    <t>JAAF ID</t>
  </si>
  <si>
    <t>エントリー種別</t>
  </si>
  <si>
    <t>チーム名■</t>
  </si>
  <si>
    <t>所属</t>
  </si>
  <si>
    <t>勤務先TEL</t>
  </si>
  <si>
    <t>メールアドレス</t>
  </si>
  <si>
    <t>目標タイム</t>
  </si>
  <si>
    <t>Ｔシャツサイズ</t>
  </si>
  <si>
    <t>交通手段</t>
  </si>
  <si>
    <t>交通手段（詳細）</t>
  </si>
  <si>
    <t>伴走者について(伴走者を伴って参加します)</t>
  </si>
  <si>
    <t>メディカルランナーについて(メディカルランナーとして協力します)</t>
  </si>
  <si>
    <t>学年</t>
  </si>
  <si>
    <t>保護者の同意(保護者の同意を得ています)</t>
  </si>
  <si>
    <t>学年_1</t>
  </si>
  <si>
    <t>ハーフ 男子　18歳以上（高校不可）</t>
  </si>
  <si>
    <t>男性</t>
  </si>
  <si>
    <t>Lサイズ</t>
  </si>
  <si>
    <t>車　【駐車場利用】</t>
  </si>
  <si>
    <t>Mサイズ</t>
  </si>
  <si>
    <t>Sサイズ</t>
  </si>
  <si>
    <t>JR</t>
  </si>
  <si>
    <t>ハーフ 男子陸連登録者　18歳以上（高校不可）</t>
  </si>
  <si>
    <t>Oサイズ</t>
  </si>
  <si>
    <t>140サイズ</t>
  </si>
  <si>
    <t>5km 男子　18歳以上（高校不可）</t>
  </si>
  <si>
    <t>2.5km 男子　中学</t>
  </si>
  <si>
    <t>ハーフ 女子陸連登録者　18歳以上（高校不可）</t>
  </si>
  <si>
    <t>女性</t>
  </si>
  <si>
    <t>5km 女子　18歳以上（高校不可）</t>
  </si>
  <si>
    <t>SSサイズ</t>
  </si>
  <si>
    <t>ハーフ 女子　18歳以上（高校不可）</t>
  </si>
  <si>
    <t>150サイズ</t>
  </si>
  <si>
    <t>2.5km 男子　小学</t>
  </si>
  <si>
    <t>小学1年</t>
  </si>
  <si>
    <t>その他</t>
  </si>
  <si>
    <t>小学3年</t>
  </si>
  <si>
    <t>5km 男子　高校</t>
  </si>
  <si>
    <t>小学4年</t>
  </si>
  <si>
    <t>小学2年</t>
  </si>
  <si>
    <t>2.5km 女子　小学</t>
  </si>
  <si>
    <t>5km 女子　高校</t>
  </si>
  <si>
    <t>高校1年</t>
  </si>
  <si>
    <t>小学6年</t>
  </si>
  <si>
    <t>高校2年</t>
  </si>
  <si>
    <t>中学2年</t>
  </si>
  <si>
    <t>2.5km 女子　中学</t>
  </si>
  <si>
    <t>小学5年</t>
  </si>
  <si>
    <t>中学1年</t>
  </si>
  <si>
    <t>高校3年</t>
  </si>
  <si>
    <t>中学3年</t>
  </si>
  <si>
    <t>郵便番号</t>
    <rPh sb="0" eb="4">
      <t>ユウビンバンゴウ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</si>
  <si>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</si>
  <si>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</si>
  <si>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参加料</t>
    <rPh sb="0" eb="3">
      <t>サンカリョウ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</si>
  <si>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</si>
  <si>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</si>
  <si>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セイ</t>
    <phoneticPr fontId="3"/>
  </si>
  <si>
    <t>メイ</t>
    <phoneticPr fontId="3"/>
  </si>
  <si>
    <t>NO</t>
    <phoneticPr fontId="3"/>
  </si>
  <si>
    <t>参加料合計</t>
    <rPh sb="0" eb="3">
      <t>サンカリョウ</t>
    </rPh>
    <rPh sb="3" eb="5">
      <t>ゴウケイ</t>
    </rPh>
    <phoneticPr fontId="3"/>
  </si>
  <si>
    <t>自家用車の場合</t>
    <rPh sb="0" eb="4">
      <t>ジカヨウシャ</t>
    </rPh>
    <rPh sb="5" eb="7">
      <t>バアイ</t>
    </rPh>
    <phoneticPr fontId="3"/>
  </si>
  <si>
    <t>車</t>
    <rPh sb="0" eb="1">
      <t>クルマ</t>
    </rPh>
    <phoneticPr fontId="3"/>
  </si>
  <si>
    <t>バス</t>
    <phoneticPr fontId="3"/>
  </si>
  <si>
    <t>台</t>
    <rPh sb="0" eb="1">
      <t>ダイ</t>
    </rPh>
    <phoneticPr fontId="3"/>
  </si>
  <si>
    <t>車の台数</t>
    <rPh sb="0" eb="1">
      <t>クルマ</t>
    </rPh>
    <rPh sb="2" eb="4">
      <t>ダイスウ</t>
    </rPh>
    <phoneticPr fontId="3"/>
  </si>
  <si>
    <t>氏名（漢字）</t>
    <rPh sb="0" eb="2">
      <t>シメイ</t>
    </rPh>
    <rPh sb="3" eb="5">
      <t>カンジ</t>
    </rPh>
    <phoneticPr fontId="3"/>
  </si>
  <si>
    <t>氏名（カナ）</t>
    <rPh sb="0" eb="2">
      <t>シメイ</t>
    </rPh>
    <phoneticPr fontId="3"/>
  </si>
  <si>
    <t>Tシャツサイズ</t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</si>
  <si>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</si>
  <si>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</si>
  <si>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</si>
  <si>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団体名（チーム名）</t>
    <rPh sb="0" eb="3">
      <t>ダンタイメイ</t>
    </rPh>
    <rPh sb="7" eb="8">
      <t>メイ</t>
    </rPh>
    <phoneticPr fontId="3"/>
  </si>
  <si>
    <t>代表者</t>
    <rPh sb="0" eb="3">
      <t>ダイヒョウシャ</t>
    </rPh>
    <phoneticPr fontId="3"/>
  </si>
  <si>
    <t>シメイ（カナ）</t>
    <phoneticPr fontId="3"/>
  </si>
  <si>
    <t>住所</t>
    <rPh sb="0" eb="2">
      <t>ジュウショ</t>
    </rPh>
    <phoneticPr fontId="3"/>
  </si>
  <si>
    <t>丁目・番地</t>
    <rPh sb="0" eb="2">
      <t>チョウメ</t>
    </rPh>
    <rPh sb="3" eb="5">
      <t>バンチ</t>
    </rPh>
    <phoneticPr fontId="3"/>
  </si>
  <si>
    <t>建物名（号室含む）</t>
    <rPh sb="0" eb="3">
      <t>タテモノメイ</t>
    </rPh>
    <rPh sb="4" eb="7">
      <t>ゴウシツフク</t>
    </rPh>
    <phoneticPr fontId="3"/>
  </si>
  <si>
    <t>TEL</t>
    <phoneticPr fontId="3"/>
  </si>
  <si>
    <t>E-mail</t>
    <phoneticPr fontId="3"/>
  </si>
  <si>
    <t>申込人数</t>
    <rPh sb="0" eb="2">
      <t>モウシコミ</t>
    </rPh>
    <rPh sb="2" eb="4">
      <t>ニンズウ</t>
    </rPh>
    <phoneticPr fontId="3"/>
  </si>
  <si>
    <t>会場までの手段</t>
    <rPh sb="0" eb="2">
      <t>カイジョウ</t>
    </rPh>
    <rPh sb="5" eb="7">
      <t>シュダン</t>
    </rPh>
    <phoneticPr fontId="3"/>
  </si>
  <si>
    <t>参加者名簿</t>
    <rPh sb="0" eb="2">
      <t>サンカ</t>
    </rPh>
    <rPh sb="2" eb="3">
      <t>シャ</t>
    </rPh>
    <rPh sb="3" eb="5">
      <t>メイボ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</si>
  <si>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</si>
  <si>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18歳以上</t>
    <rPh sb="2" eb="5">
      <t>サイイジョウ</t>
    </rPh>
    <phoneticPr fontId="3"/>
  </si>
  <si>
    <t>男性</t>
    <rPh sb="0" eb="2">
      <t>ダンセイ</t>
    </rPh>
    <phoneticPr fontId="3"/>
  </si>
  <si>
    <t>2.5km 男子　中学</t>
    <rPh sb="6" eb="7">
      <t>オトコ</t>
    </rPh>
    <phoneticPr fontId="3"/>
  </si>
  <si>
    <t>5km 男子　高校</t>
    <rPh sb="4" eb="5">
      <t>オトコ</t>
    </rPh>
    <phoneticPr fontId="3"/>
  </si>
  <si>
    <t>5km 男子　18歳以上（高校不可）</t>
    <rPh sb="4" eb="5">
      <t>オトコ</t>
    </rPh>
    <phoneticPr fontId="3"/>
  </si>
  <si>
    <t>ハーフ 男子　18歳以上（高校不可）</t>
    <rPh sb="4" eb="5">
      <t>オトコ</t>
    </rPh>
    <phoneticPr fontId="3"/>
  </si>
  <si>
    <t>ハーフ 男子陸連登録者　18歳以上（高校不可）</t>
    <rPh sb="4" eb="5">
      <t>オトコ</t>
    </rPh>
    <phoneticPr fontId="3"/>
  </si>
  <si>
    <t>18歳以上（5km）</t>
    <rPh sb="2" eb="5">
      <t>サイイジョウ</t>
    </rPh>
    <phoneticPr fontId="3"/>
  </si>
  <si>
    <t>18歳以上（ハーフ）</t>
    <rPh sb="2" eb="5">
      <t>サイイジョウ</t>
    </rPh>
    <phoneticPr fontId="3"/>
  </si>
  <si>
    <t>18歳以上（ハーフ 女子陸連登録者）</t>
    <rPh sb="2" eb="5">
      <t>サイイジョウ</t>
    </rPh>
    <phoneticPr fontId="3"/>
  </si>
  <si>
    <t>18歳以上（ハーフ 男子陸連登録者）</t>
    <rPh sb="2" eb="5">
      <t>サイイジョウ</t>
    </rPh>
    <rPh sb="10" eb="12">
      <t>ダンシ</t>
    </rPh>
    <phoneticPr fontId="3"/>
  </si>
  <si>
    <t>女性小学1年</t>
  </si>
  <si>
    <t>女性小学2年</t>
  </si>
  <si>
    <t>女性小学3年</t>
  </si>
  <si>
    <t>女性小学4年</t>
  </si>
  <si>
    <t>女性小学5年</t>
  </si>
  <si>
    <t>女性小学6年</t>
  </si>
  <si>
    <t>女性中学1年</t>
  </si>
  <si>
    <t>女性中学2年</t>
  </si>
  <si>
    <t>女性中学3年</t>
  </si>
  <si>
    <t>女性高校1年</t>
  </si>
  <si>
    <t>女性高校2年</t>
  </si>
  <si>
    <t>女性高校3年</t>
  </si>
  <si>
    <t>女性18歳以上（5km）</t>
  </si>
  <si>
    <t>女性18歳以上（ハーフ）</t>
  </si>
  <si>
    <t>女性18歳以上（ハーフ 女子陸連登録者）</t>
  </si>
  <si>
    <t>男性小学1年</t>
  </si>
  <si>
    <t>男性小学2年</t>
  </si>
  <si>
    <t>男性小学3年</t>
  </si>
  <si>
    <t>男性小学4年</t>
  </si>
  <si>
    <t>男性小学5年</t>
  </si>
  <si>
    <t>男性小学6年</t>
  </si>
  <si>
    <t>男性中学1年</t>
  </si>
  <si>
    <t>男性中学2年</t>
  </si>
  <si>
    <t>男性中学3年</t>
  </si>
  <si>
    <t>男性高校1年</t>
  </si>
  <si>
    <t>男性高校2年</t>
  </si>
  <si>
    <t>男性高校3年</t>
  </si>
  <si>
    <t>男性18歳以上（5km）</t>
  </si>
  <si>
    <t>男性18歳以上（ハーフ）</t>
  </si>
  <si>
    <t>男性18歳以上（ハーフ 男子陸連登録者）</t>
  </si>
  <si>
    <t>行橋</t>
    <rPh sb="0" eb="2">
      <t>ユクハシ</t>
    </rPh>
    <phoneticPr fontId="3"/>
  </si>
  <si>
    <t>太郎</t>
    <rPh sb="0" eb="2">
      <t>タロウ</t>
    </rPh>
    <phoneticPr fontId="3"/>
  </si>
  <si>
    <t>ユクハシ</t>
    <phoneticPr fontId="3"/>
  </si>
  <si>
    <t>タロウ</t>
    <phoneticPr fontId="3"/>
  </si>
  <si>
    <t>（例）</t>
    <rPh sb="1" eb="2">
      <t>レイ</t>
    </rPh>
    <phoneticPr fontId="3"/>
  </si>
  <si>
    <t>【提出先】</t>
    <phoneticPr fontId="3"/>
  </si>
  <si>
    <t>ゆくはしシーサイドハーフマラソン実行委員会　事務局</t>
    <phoneticPr fontId="3"/>
  </si>
  <si>
    <t>【メールアドレス】</t>
    <phoneticPr fontId="3"/>
  </si>
  <si>
    <t>sportsshinkoka@city.yukuhashi.lg.jp</t>
    <phoneticPr fontId="3"/>
  </si>
  <si>
    <t>目標タイム
（ハーフのみ）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</si>
</sst>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円&quot;"/>
    <numFmt numFmtId="177" formatCode="#,###&quot;人&quot;"/>
    <numFmt numFmtId="178" formatCode="0_);[Red]\(0\)"/>
    <numFmt numFmtId="179" formatCode="000\-0000"/>
    <numFmt numFmtId="180" formatCode="[$-F400]h:mm:ss\ AM/PM"/>
    <numFmt numFmtId="181" formatCode="yyyy/m/d;@"/>
  </numFmts>
  <fonts count="1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  <font>
      <u/>
      <sz val="11"/>
      <color theme="10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u/>
      <sz val="18"/>
      <color theme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Fill="1"/>
    <xf numFmtId="38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3" borderId="1" xfId="0" applyFill="1" applyBorder="1"/>
    <xf numFmtId="0" fontId="0" fillId="4" borderId="1" xfId="0" applyFill="1" applyBorder="1"/>
    <xf numFmtId="0" fontId="0" fillId="2" borderId="0" xfId="0" applyFill="1"/>
    <xf numFmtId="0" fontId="0" fillId="0" borderId="0" xfId="0" applyNumberFormat="1"/>
    <xf numFmtId="178" fontId="0" fillId="0" borderId="0" xfId="0" applyNumberFormat="1"/>
    <xf numFmtId="14" fontId="0" fillId="2" borderId="0" xfId="0" applyNumberFormat="1" applyFill="1"/>
    <xf numFmtId="14" fontId="0" fillId="0" borderId="0" xfId="0" applyNumberFormat="1"/>
    <xf numFmtId="14" fontId="0" fillId="0" borderId="0" xfId="0" applyNumberFormat="1" applyFill="1"/>
    <xf numFmtId="0" fontId="0" fillId="0" borderId="0" xfId="0" applyNumberFormat="1" applyFill="1"/>
    <xf numFmtId="179" fontId="0" fillId="0" borderId="0" xfId="0" applyNumberFormat="1"/>
    <xf numFmtId="180" fontId="0" fillId="0" borderId="0" xfId="0" applyNumberFormat="1"/>
    <xf numFmtId="0" fontId="0" fillId="0" borderId="0" xfId="0" applyProtection="1"/>
    <xf numFmtId="0" fontId="10" fillId="2" borderId="14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left" vertical="center" indent="7"/>
    </xf>
    <xf numFmtId="0" fontId="10" fillId="2" borderId="12" xfId="0" applyFont="1" applyFill="1" applyBorder="1" applyAlignment="1" applyProtection="1">
      <alignment horizontal="left" vertical="center" indent="7"/>
    </xf>
    <xf numFmtId="0" fontId="10" fillId="2" borderId="0" xfId="0" applyFont="1" applyFill="1" applyBorder="1" applyAlignment="1" applyProtection="1">
      <alignment horizontal="left" vertical="center" indent="7"/>
    </xf>
    <xf numFmtId="0" fontId="10" fillId="2" borderId="15" xfId="0" applyFont="1" applyFill="1" applyBorder="1" applyAlignment="1" applyProtection="1">
      <alignment horizontal="left" vertical="center" indent="7"/>
    </xf>
    <xf numFmtId="0" fontId="11" fillId="2" borderId="0" xfId="5" applyFont="1" applyFill="1" applyBorder="1" applyAlignment="1" applyProtection="1">
      <alignment horizontal="left" vertical="center" indent="7"/>
    </xf>
    <xf numFmtId="0" fontId="10" fillId="2" borderId="7" xfId="0" applyFont="1" applyFill="1" applyBorder="1" applyAlignment="1" applyProtection="1">
      <alignment horizontal="left" vertical="center" indent="7"/>
    </xf>
    <xf numFmtId="0" fontId="10" fillId="2" borderId="11" xfId="0" applyFont="1" applyFill="1" applyBorder="1" applyAlignment="1" applyProtection="1">
      <alignment horizontal="left" vertical="center" indent="7"/>
    </xf>
    <xf numFmtId="180" fontId="0" fillId="0" borderId="8" xfId="0" applyNumberFormat="1" applyFill="1" applyBorder="1" applyAlignment="1" applyProtection="1">
      <alignment horizontal="center"/>
      <protection locked="0"/>
    </xf>
    <xf numFmtId="180" fontId="0" fillId="0" borderId="10" xfId="0" applyNumberFormat="1" applyFill="1" applyBorder="1" applyAlignment="1" applyProtection="1">
      <alignment horizontal="center"/>
      <protection locked="0"/>
    </xf>
    <xf numFmtId="180" fontId="0" fillId="0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</xf>
    <xf numFmtId="0" fontId="0" fillId="2" borderId="1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180" fontId="0" fillId="2" borderId="8" xfId="0" applyNumberFormat="1" applyFill="1" applyBorder="1" applyAlignment="1" applyProtection="1">
      <alignment horizontal="center"/>
    </xf>
    <xf numFmtId="180" fontId="0" fillId="2" borderId="10" xfId="0" applyNumberFormat="1" applyFill="1" applyBorder="1" applyAlignment="1" applyProtection="1">
      <alignment horizontal="center"/>
    </xf>
    <xf numFmtId="180" fontId="0" fillId="2" borderId="9" xfId="0" applyNumberForma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38" fontId="0" fillId="5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14" fontId="0" fillId="2" borderId="1" xfId="0" applyNumberFormat="1" applyFill="1" applyBorder="1" applyAlignment="1" applyProtection="1">
      <alignment horizontal="center"/>
    </xf>
    <xf numFmtId="38" fontId="0" fillId="2" borderId="1" xfId="2" applyFont="1" applyFill="1" applyBorder="1" applyAlignment="1" applyProtection="1">
      <alignment horizontal="center"/>
    </xf>
    <xf numFmtId="181" fontId="0" fillId="0" borderId="1" xfId="0" applyNumberFormat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shrinkToFit="1"/>
    </xf>
    <xf numFmtId="0" fontId="0" fillId="2" borderId="5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15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0" fillId="2" borderId="11" xfId="0" applyFill="1" applyBorder="1" applyAlignment="1" applyProtection="1">
      <alignment horizontal="center" wrapText="1"/>
    </xf>
    <xf numFmtId="0" fontId="9" fillId="2" borderId="3" xfId="0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right" vertical="center"/>
    </xf>
    <xf numFmtId="17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7" fontId="0" fillId="5" borderId="1" xfId="0" applyNumberFormat="1" applyFill="1" applyBorder="1" applyAlignment="1">
      <alignment horizontal="center"/>
    </xf>
    <xf numFmtId="176" fontId="0" fillId="5" borderId="1" xfId="0" applyNumberFormat="1" applyFill="1" applyBorder="1" applyAlignment="1">
      <alignment horizontal="center"/>
    </xf>
  </cellXfs>
  <cellStyles count="6">
    <cellStyle name="ハイパーリンク" xfId="5" builtinId="8"/>
    <cellStyle name="桁区切り" xfId="2" builtinId="6"/>
    <cellStyle name="桁区切り 2" xfId="4"/>
    <cellStyle name="標準" xfId="0" builtinId="0"/>
    <cellStyle name="標準 2" xfId="1"/>
    <cellStyle name="標準 3" xfId="3"/>
  </cellStyles>
  <dxfs count="2">
    <dxf>
      <fill>
        <patternFill>
          <bgColor theme="1"/>
        </patternFill>
      </fill>
      <border>
        <vertical/>
        <horizontal/>
      </border>
    </dxf>
    <dxf>
      <fill>
        <patternFill>
          <bgColor theme="1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199</xdr:col>
      <xdr:colOff>49890</xdr:colOff>
      <xdr:row>4</xdr:row>
      <xdr:rowOff>20412</xdr:rowOff>
    </xdr:from>
    <xdr:to>
      <xdr:col>259</xdr:col>
      <xdr:colOff>8453</xdr:colOff>
      <xdr:row>33</xdr:row>
      <xdr:rowOff>0</xdr:rowOff>
    </xdr:to>
    <xdr:grpSp>
      <xdr:nvGrpSpPr>
        <xdr:cNvPr id="8" name="グループ化 7"/>
        <xdr:cNvGrpSpPr/>
      </xdr:nvGrpSpPr>
      <xdr:grpSpPr>
        <a:xfrm>
          <a:off x="24537799" y="436048"/>
          <a:ext cx="7890290" cy="3131497"/>
          <a:chOff x="15988390" y="464912"/>
          <a:chExt cx="7292813" cy="3218088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15988390" y="464912"/>
            <a:ext cx="7043965" cy="3218088"/>
          </a:xfrm>
          <a:prstGeom prst="rect">
            <a:avLst/>
          </a:prstGeom>
          <a:solidFill>
            <a:srgbClr val="FFFF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r"/>
            <a:endParaRPr kumimoji="1" lang="ja-JP" altLang="en-US" sz="2400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6311722" y="692013"/>
            <a:ext cx="1031273" cy="573201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16314264" y="1880331"/>
            <a:ext cx="1031273" cy="573201"/>
          </a:xfrm>
          <a:prstGeom prst="rect">
            <a:avLst/>
          </a:prstGeom>
          <a:solidFill>
            <a:schemeClr val="bg2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17351375" y="635000"/>
            <a:ext cx="5929828" cy="6931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ja-JP" sz="2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空白のセルのみ入力してください。</a:t>
            </a:r>
            <a:endParaRPr lang="ja-JP" altLang="ja-JP" sz="2800">
              <a:effectLst/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7392650" y="1803400"/>
            <a:ext cx="5451475" cy="12939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ja-JP" sz="2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のセルは自動入力されるので、入力の必要はありません。</a:t>
            </a:r>
            <a:endParaRPr lang="ja-JP" altLang="ja-JP" sz="28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shinkoka@city.yukuhashi.lg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P92"/>
  <sheetViews>
    <sheetView tabSelected="1" view="pageBreakPreview" topLeftCell="B1" zoomScale="55" zoomScaleNormal="70" zoomScaleSheetLayoutView="55" workbookViewId="0">
      <pane xSplit="146" ySplit="45" topLeftCell="ER46" activePane="bottomRight" state="frozen"/>
      <selection activeCell="B1" sqref="B1"/>
      <selection pane="topRight" activeCell="CK1" sqref="CK1"/>
      <selection pane="bottomLeft" activeCell="B33" sqref="B33"/>
      <selection pane="bottomRight" activeCell="CK17" sqref="CK17:DP19"/>
    </sheetView>
  </sheetViews>
  <sheetFormatPr defaultColWidth="1.5" defaultRowHeight="8.25" customHeight="1"/>
  <cols>
    <col min="6" max="13" width="1.625" customWidth="1"/>
    <col min="50" max="50" width="1.5" customWidth="1"/>
    <col min="144" max="144" width="1.5" customWidth="1"/>
    <col min="160" max="160" width="6.375" bestFit="1" customWidth="1"/>
    <col min="215" max="215" width="10.125" bestFit="1" customWidth="1"/>
  </cols>
  <sheetData>
    <row r="1" spans="1:150" ht="8.25" customHeight="1">
      <c r="A1" s="88" t="s">
        <v>107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</row>
    <row r="2" spans="1:150" ht="8.2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</row>
    <row r="3" spans="1:150" ht="8.25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</row>
    <row r="4" spans="1:150" ht="8.25" customHeight="1"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50" ht="8.25" customHeight="1">
      <c r="A5" s="64" t="s">
        <v>108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4"/>
      <c r="CA5" s="52" t="s">
        <v>115</v>
      </c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 t="s">
        <v>95</v>
      </c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</row>
    <row r="6" spans="1:150" ht="8.2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4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</row>
    <row r="7" spans="1:150" ht="14.25" customHeight="1">
      <c r="A7" s="80" t="s">
        <v>101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 t="s">
        <v>109</v>
      </c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4"/>
      <c r="CA7" s="94" t="str">
        <f>IF(COUNTA(CC43:CG92)=0,"",COUNTA(CC43:CG92))</f>
        <v/>
      </c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5" t="str">
        <f>IF(COUNT(EP43:ET92)=0,"",SUM(EP43:ET92))</f>
        <v/>
      </c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</row>
    <row r="8" spans="1:150" ht="14.25" customHeight="1">
      <c r="A8" s="80" t="s">
        <v>90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 t="s">
        <v>91</v>
      </c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 t="s">
        <v>92</v>
      </c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 t="s">
        <v>93</v>
      </c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</row>
    <row r="9" spans="1:150" ht="8.25" customHeight="1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  <c r="P9" s="82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  <c r="AE9" s="82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4"/>
      <c r="AT9" s="82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4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</row>
    <row r="10" spans="1:150" ht="8.25" customHeight="1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7"/>
      <c r="P10" s="85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7"/>
      <c r="AE10" s="85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7"/>
      <c r="AT10" s="85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</row>
    <row r="11" spans="1:150" ht="8.25" customHeight="1">
      <c r="A11" s="64" t="s">
        <v>110</v>
      </c>
      <c r="B11" s="64"/>
      <c r="C11" s="64"/>
      <c r="D11" s="64"/>
      <c r="E11" s="64"/>
      <c r="F11" s="80" t="s">
        <v>86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 t="s">
        <v>87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 t="s">
        <v>88</v>
      </c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 t="s">
        <v>111</v>
      </c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 t="s">
        <v>112</v>
      </c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6"/>
      <c r="CA11" s="52" t="s">
        <v>116</v>
      </c>
      <c r="CB11" s="52"/>
      <c r="CC11" s="52"/>
      <c r="CD11" s="52"/>
      <c r="CE11" s="52"/>
      <c r="CF11" s="52"/>
      <c r="CG11" s="52"/>
      <c r="CH11" s="52"/>
      <c r="CI11" s="52"/>
      <c r="CJ11" s="52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</row>
    <row r="12" spans="1:150" ht="8.25" customHeight="1">
      <c r="A12" s="64"/>
      <c r="B12" s="64"/>
      <c r="C12" s="64"/>
      <c r="D12" s="64"/>
      <c r="E12" s="64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6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</row>
    <row r="13" spans="1:150" ht="8.25" customHeight="1">
      <c r="A13" s="64"/>
      <c r="B13" s="64"/>
      <c r="C13" s="64"/>
      <c r="D13" s="64"/>
      <c r="E13" s="64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8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4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</row>
    <row r="14" spans="1:150" ht="8.25" customHeight="1">
      <c r="A14" s="64"/>
      <c r="B14" s="64"/>
      <c r="C14" s="64"/>
      <c r="D14" s="64"/>
      <c r="E14" s="64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4"/>
      <c r="CA14" s="52" t="s">
        <v>96</v>
      </c>
      <c r="CB14" s="52"/>
      <c r="CC14" s="52"/>
      <c r="CD14" s="52"/>
      <c r="CE14" s="52"/>
      <c r="CF14" s="52"/>
      <c r="CG14" s="52"/>
      <c r="CH14" s="52"/>
      <c r="CI14" s="52"/>
      <c r="CJ14" s="52"/>
      <c r="CK14" s="52" t="s">
        <v>97</v>
      </c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2" t="s">
        <v>99</v>
      </c>
      <c r="ER14" s="52"/>
      <c r="ES14" s="52"/>
      <c r="ET14" s="52"/>
    </row>
    <row r="15" spans="1:150" ht="8.25" customHeight="1">
      <c r="A15" s="64"/>
      <c r="B15" s="64"/>
      <c r="C15" s="64"/>
      <c r="D15" s="64"/>
      <c r="E15" s="64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4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2"/>
      <c r="ER15" s="52"/>
      <c r="ES15" s="52"/>
      <c r="ET15" s="52"/>
    </row>
    <row r="16" spans="1:150" ht="8.25" customHeight="1">
      <c r="A16" s="64" t="s">
        <v>114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4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2"/>
      <c r="ER16" s="52"/>
      <c r="ES16" s="52"/>
      <c r="ET16" s="52"/>
    </row>
    <row r="17" spans="1:159" ht="8.2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4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 t="s">
        <v>98</v>
      </c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2" t="s">
        <v>99</v>
      </c>
      <c r="ER17" s="52"/>
      <c r="ES17" s="52"/>
      <c r="ET17" s="52"/>
    </row>
    <row r="18" spans="1:159" ht="8.25" customHeight="1">
      <c r="A18" s="66" t="s">
        <v>113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4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2"/>
      <c r="ER18" s="52"/>
      <c r="ES18" s="52"/>
      <c r="ET18" s="52"/>
    </row>
    <row r="19" spans="1:159" ht="8.2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4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2"/>
      <c r="ER19" s="52"/>
      <c r="ES19" s="52"/>
      <c r="ET19" s="52"/>
    </row>
    <row r="21" spans="1:159" ht="8.25" customHeight="1">
      <c r="A21" s="20"/>
      <c r="B21" s="74" t="s">
        <v>165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25" t="s">
        <v>166</v>
      </c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6"/>
    </row>
    <row r="22" spans="1:159" ht="8.25" customHeight="1">
      <c r="A22" s="20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8"/>
    </row>
    <row r="23" spans="1:159" ht="8.25" customHeight="1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8"/>
    </row>
    <row r="24" spans="1:159" ht="8.25" customHeight="1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8"/>
    </row>
    <row r="25" spans="1:159" ht="8.25" customHeight="1">
      <c r="A25" s="20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8"/>
    </row>
    <row r="26" spans="1:159" ht="8.25" customHeight="1">
      <c r="A26" s="20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8"/>
    </row>
    <row r="27" spans="1:159" ht="8.25" customHeight="1">
      <c r="A27" s="20"/>
      <c r="B27" s="21" t="s">
        <v>167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9" t="s">
        <v>168</v>
      </c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8"/>
    </row>
    <row r="28" spans="1:159" ht="8.25" customHeight="1">
      <c r="A28" s="20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8"/>
    </row>
    <row r="29" spans="1:159" ht="8.25" customHeight="1">
      <c r="A29" s="20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8"/>
    </row>
    <row r="30" spans="1:159" ht="8.25" customHeight="1">
      <c r="A30" s="20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8"/>
    </row>
    <row r="31" spans="1:159" ht="8.25" customHeight="1">
      <c r="A31" s="20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8"/>
    </row>
    <row r="32" spans="1:159" ht="8.25" customHeight="1">
      <c r="A32" s="20"/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1"/>
    </row>
    <row r="33" spans="1:224" ht="8.2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</row>
    <row r="34" spans="1:224" ht="8.25" customHeight="1">
      <c r="A34" s="39" t="s">
        <v>117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1"/>
    </row>
    <row r="35" spans="1:224" ht="8.25" customHeight="1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4"/>
    </row>
    <row r="36" spans="1:224" ht="8.25" customHeight="1">
      <c r="A36" s="67" t="s">
        <v>94</v>
      </c>
      <c r="B36" s="67"/>
      <c r="C36" s="67"/>
      <c r="D36" s="67"/>
      <c r="E36" s="67" t="s">
        <v>101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 t="s">
        <v>102</v>
      </c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2" t="s">
        <v>103</v>
      </c>
      <c r="BF36" s="62"/>
      <c r="BG36" s="62"/>
      <c r="BH36" s="62"/>
      <c r="BI36" s="62"/>
      <c r="BJ36" s="62"/>
      <c r="BK36" s="62"/>
      <c r="BL36" s="62"/>
      <c r="BM36" s="62"/>
      <c r="BN36" s="62"/>
      <c r="BO36" s="68" t="s">
        <v>118</v>
      </c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70"/>
      <c r="CC36" s="62" t="s">
        <v>104</v>
      </c>
      <c r="CD36" s="62"/>
      <c r="CE36" s="62"/>
      <c r="CF36" s="62"/>
      <c r="CG36" s="62"/>
      <c r="CH36" s="62" t="s">
        <v>105</v>
      </c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 t="s">
        <v>106</v>
      </c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 t="s">
        <v>89</v>
      </c>
      <c r="EQ36" s="62"/>
      <c r="ER36" s="62"/>
      <c r="ES36" s="62"/>
      <c r="ET36" s="62"/>
      <c r="EU36" s="35" t="s">
        <v>169</v>
      </c>
      <c r="EV36" s="36"/>
      <c r="EW36" s="36"/>
      <c r="EX36" s="36"/>
      <c r="EY36" s="36"/>
      <c r="EZ36" s="36"/>
      <c r="FA36" s="36"/>
      <c r="FB36" s="36"/>
      <c r="FC36" s="37"/>
    </row>
    <row r="37" spans="1:224" ht="8.2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8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70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38"/>
      <c r="EV37" s="36"/>
      <c r="EW37" s="36"/>
      <c r="EX37" s="36"/>
      <c r="EY37" s="36"/>
      <c r="EZ37" s="36"/>
      <c r="FA37" s="36"/>
      <c r="FB37" s="36"/>
      <c r="FC37" s="37"/>
    </row>
    <row r="38" spans="1:224" ht="8.2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8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70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38"/>
      <c r="EV38" s="36"/>
      <c r="EW38" s="36"/>
      <c r="EX38" s="36"/>
      <c r="EY38" s="36"/>
      <c r="EZ38" s="36"/>
      <c r="FA38" s="36"/>
      <c r="FB38" s="36"/>
      <c r="FC38" s="37"/>
    </row>
    <row r="39" spans="1:224" ht="8.25" customHeight="1">
      <c r="A39" s="58"/>
      <c r="B39" s="58"/>
      <c r="C39" s="58"/>
      <c r="D39" s="58"/>
      <c r="E39" s="58" t="s">
        <v>90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 t="s">
        <v>91</v>
      </c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 t="s">
        <v>92</v>
      </c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 t="s">
        <v>93</v>
      </c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8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70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38"/>
      <c r="EV39" s="36"/>
      <c r="EW39" s="36"/>
      <c r="EX39" s="36"/>
      <c r="EY39" s="36"/>
      <c r="EZ39" s="36"/>
      <c r="FA39" s="36"/>
      <c r="FB39" s="36"/>
      <c r="FC39" s="37"/>
    </row>
    <row r="40" spans="1:224" ht="8.2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8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70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38"/>
      <c r="EV40" s="36"/>
      <c r="EW40" s="36"/>
      <c r="EX40" s="36"/>
      <c r="EY40" s="36"/>
      <c r="EZ40" s="36"/>
      <c r="FA40" s="36"/>
      <c r="FB40" s="36"/>
      <c r="FC40" s="37"/>
    </row>
    <row r="41" spans="1:224" ht="8.2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71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38"/>
      <c r="EV41" s="36"/>
      <c r="EW41" s="36"/>
      <c r="EX41" s="36"/>
      <c r="EY41" s="36"/>
      <c r="EZ41" s="36"/>
      <c r="FA41" s="36"/>
      <c r="FB41" s="36"/>
      <c r="FC41" s="37"/>
    </row>
    <row r="42" spans="1:224" ht="23.25" customHeight="1">
      <c r="A42" s="58" t="s">
        <v>164</v>
      </c>
      <c r="B42" s="58"/>
      <c r="C42" s="58"/>
      <c r="D42" s="58"/>
      <c r="E42" s="58" t="s">
        <v>160</v>
      </c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 t="s">
        <v>161</v>
      </c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 t="s">
        <v>162</v>
      </c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 t="s">
        <v>163</v>
      </c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 t="s">
        <v>52</v>
      </c>
      <c r="BF42" s="58"/>
      <c r="BG42" s="58"/>
      <c r="BH42" s="58"/>
      <c r="BI42" s="58"/>
      <c r="BJ42" s="58"/>
      <c r="BK42" s="58"/>
      <c r="BL42" s="58"/>
      <c r="BM42" s="58"/>
      <c r="BN42" s="58"/>
      <c r="BO42" s="59">
        <v>31778</v>
      </c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8" t="s">
        <v>120</v>
      </c>
      <c r="CD42" s="58"/>
      <c r="CE42" s="58"/>
      <c r="CF42" s="58"/>
      <c r="CG42" s="58"/>
      <c r="CH42" s="38" t="s">
        <v>127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7"/>
      <c r="DJ42" s="58" t="str">
        <f>IF($CH42="","",INDEX(リスト※入力不要!$E$2:$E$32,MATCH($CC42&amp;$CH42,リスト※入力不要!$D$2:$D$32,0)))</f>
        <v>ハーフ 男子　18歳以上（高校不可）</v>
      </c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60">
        <f>IF($CH42="","",INDEX(リスト※入力不要!$F$2:$F$32,MATCH($CC42&amp;$CH42,リスト※入力不要!$D$2:$D$32,0)))</f>
        <v>5000</v>
      </c>
      <c r="EQ42" s="60"/>
      <c r="ER42" s="60"/>
      <c r="ES42" s="60"/>
      <c r="ET42" s="60"/>
      <c r="EU42" s="45">
        <v>4.8611111111111112E-2</v>
      </c>
      <c r="EV42" s="46"/>
      <c r="EW42" s="46"/>
      <c r="EX42" s="46"/>
      <c r="EY42" s="46"/>
      <c r="EZ42" s="46"/>
      <c r="FA42" s="46"/>
      <c r="FB42" s="46"/>
      <c r="FC42" s="47"/>
    </row>
    <row r="43" spans="1:224" ht="23.25" customHeight="1">
      <c r="A43" s="52">
        <v>1</v>
      </c>
      <c r="B43" s="52"/>
      <c r="C43" s="52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53"/>
      <c r="CD43" s="53"/>
      <c r="CE43" s="53"/>
      <c r="CF43" s="53"/>
      <c r="CG43" s="53"/>
      <c r="CH43" s="55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7"/>
      <c r="DJ43" s="50" t="str">
        <f>IF($CH43="","",INDEX(リスト※入力不要!$E$2:$E$32,MATCH($CC43&amp;$CH43,リスト※入力不要!$D$2:$D$32,0)))</f>
        <v/>
      </c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1" t="str">
        <f>IF($CH43="","",INDEX(リスト※入力不要!$F$2:$F$32,MATCH($CC43&amp;$CH43,リスト※入力不要!$D$2:$D$32,0)))</f>
        <v/>
      </c>
      <c r="EQ43" s="51"/>
      <c r="ER43" s="51"/>
      <c r="ES43" s="51"/>
      <c r="ET43" s="51"/>
      <c r="EU43" s="32"/>
      <c r="EV43" s="33"/>
      <c r="EW43" s="33"/>
      <c r="EX43" s="33"/>
      <c r="EY43" s="33"/>
      <c r="EZ43" s="33"/>
      <c r="FA43" s="33"/>
      <c r="FB43" s="33"/>
      <c r="FC43" s="34"/>
      <c r="HE43" s="48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</row>
    <row r="44" spans="1:224" ht="23.25" customHeight="1">
      <c r="A44" s="52">
        <v>2</v>
      </c>
      <c r="B44" s="52"/>
      <c r="C44" s="52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3"/>
      <c r="CD44" s="53"/>
      <c r="CE44" s="53"/>
      <c r="CF44" s="53"/>
      <c r="CG44" s="53"/>
      <c r="CH44" s="55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7"/>
      <c r="DJ44" s="50" t="str">
        <f>IF($CH44="","",INDEX(リスト※入力不要!$E$2:$E$32,MATCH($CC44&amp;$CH44,リスト※入力不要!$D$2:$D$32,0)))</f>
        <v/>
      </c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1" t="str">
        <f>IF($CH44="","",INDEX(リスト※入力不要!$F$2:$F$32,MATCH($CC44&amp;$CH44,リスト※入力不要!$D$2:$D$32,0)))</f>
        <v/>
      </c>
      <c r="EQ44" s="51"/>
      <c r="ER44" s="51"/>
      <c r="ES44" s="51"/>
      <c r="ET44" s="51"/>
      <c r="EU44" s="32"/>
      <c r="EV44" s="33"/>
      <c r="EW44" s="33"/>
      <c r="EX44" s="33"/>
      <c r="EY44" s="33"/>
      <c r="EZ44" s="33"/>
      <c r="FA44" s="33"/>
      <c r="FB44" s="33"/>
      <c r="FC44" s="34"/>
    </row>
    <row r="45" spans="1:224" ht="23.25" customHeight="1">
      <c r="A45" s="52">
        <v>3</v>
      </c>
      <c r="B45" s="52"/>
      <c r="C45" s="52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3"/>
      <c r="CD45" s="53"/>
      <c r="CE45" s="53"/>
      <c r="CF45" s="53"/>
      <c r="CG45" s="53"/>
      <c r="CH45" s="55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7"/>
      <c r="DJ45" s="50" t="str">
        <f>IF($CH45="","",INDEX(リスト※入力不要!$E$2:$E$32,MATCH($CC45&amp;$CH45,リスト※入力不要!$D$2:$D$32,0)))</f>
        <v/>
      </c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1" t="str">
        <f>IF($CH45="","",INDEX(リスト※入力不要!$F$2:$F$32,MATCH($CC45&amp;$CH45,リスト※入力不要!$D$2:$D$32,0)))</f>
        <v/>
      </c>
      <c r="EQ45" s="51"/>
      <c r="ER45" s="51"/>
      <c r="ES45" s="51"/>
      <c r="ET45" s="51"/>
      <c r="EU45" s="32"/>
      <c r="EV45" s="33"/>
      <c r="EW45" s="33"/>
      <c r="EX45" s="33"/>
      <c r="EY45" s="33"/>
      <c r="EZ45" s="33"/>
      <c r="FA45" s="33"/>
      <c r="FB45" s="33"/>
      <c r="FC45" s="34"/>
    </row>
    <row r="46" spans="1:224" ht="23.25" customHeight="1">
      <c r="A46" s="52">
        <v>4</v>
      </c>
      <c r="B46" s="52"/>
      <c r="C46" s="52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3"/>
      <c r="CD46" s="53"/>
      <c r="CE46" s="53"/>
      <c r="CF46" s="53"/>
      <c r="CG46" s="53"/>
      <c r="CH46" s="55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7"/>
      <c r="DJ46" s="50" t="str">
        <f>IF($CH46="","",INDEX(リスト※入力不要!$E$2:$E$32,MATCH($CC46&amp;$CH46,リスト※入力不要!$D$2:$D$32,0)))</f>
        <v/>
      </c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1" t="str">
        <f>IF($CH46="","",INDEX(リスト※入力不要!$F$2:$F$32,MATCH($CC46&amp;$CH46,リスト※入力不要!$D$2:$D$32,0)))</f>
        <v/>
      </c>
      <c r="EQ46" s="51"/>
      <c r="ER46" s="51"/>
      <c r="ES46" s="51"/>
      <c r="ET46" s="51"/>
      <c r="EU46" s="32"/>
      <c r="EV46" s="33"/>
      <c r="EW46" s="33"/>
      <c r="EX46" s="33"/>
      <c r="EY46" s="33"/>
      <c r="EZ46" s="33"/>
      <c r="FA46" s="33"/>
      <c r="FB46" s="33"/>
      <c r="FC46" s="34"/>
    </row>
    <row r="47" spans="1:224" ht="23.25" customHeight="1">
      <c r="A47" s="52">
        <v>5</v>
      </c>
      <c r="B47" s="52"/>
      <c r="C47" s="52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3"/>
      <c r="CD47" s="53"/>
      <c r="CE47" s="53"/>
      <c r="CF47" s="53"/>
      <c r="CG47" s="53"/>
      <c r="CH47" s="55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7"/>
      <c r="DJ47" s="50" t="str">
        <f>IF($CH47="","",INDEX(リスト※入力不要!$E$2:$E$32,MATCH($CC47&amp;$CH47,リスト※入力不要!$D$2:$D$32,0)))</f>
        <v/>
      </c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1" t="str">
        <f>IF($CH47="","",INDEX(リスト※入力不要!$F$2:$F$32,MATCH($CC47&amp;$CH47,リスト※入力不要!$D$2:$D$32,0)))</f>
        <v/>
      </c>
      <c r="EQ47" s="51"/>
      <c r="ER47" s="51"/>
      <c r="ES47" s="51"/>
      <c r="ET47" s="51"/>
      <c r="EU47" s="32"/>
      <c r="EV47" s="33"/>
      <c r="EW47" s="33"/>
      <c r="EX47" s="33"/>
      <c r="EY47" s="33"/>
      <c r="EZ47" s="33"/>
      <c r="FA47" s="33"/>
      <c r="FB47" s="33"/>
      <c r="FC47" s="34"/>
    </row>
    <row r="48" spans="1:224" ht="23.25" customHeight="1">
      <c r="A48" s="52">
        <v>6</v>
      </c>
      <c r="B48" s="52"/>
      <c r="C48" s="5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3"/>
      <c r="CD48" s="53"/>
      <c r="CE48" s="53"/>
      <c r="CF48" s="53"/>
      <c r="CG48" s="53"/>
      <c r="CH48" s="55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7"/>
      <c r="DJ48" s="50" t="str">
        <f>IF($CH48="","",INDEX(リスト※入力不要!$E$2:$E$32,MATCH($CC48&amp;$CH48,リスト※入力不要!$D$2:$D$32,0)))</f>
        <v/>
      </c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1" t="str">
        <f>IF($CH48="","",INDEX(リスト※入力不要!$F$2:$F$32,MATCH($CC48&amp;$CH48,リスト※入力不要!$D$2:$D$32,0)))</f>
        <v/>
      </c>
      <c r="EQ48" s="51"/>
      <c r="ER48" s="51"/>
      <c r="ES48" s="51"/>
      <c r="ET48" s="51"/>
      <c r="EU48" s="32"/>
      <c r="EV48" s="33"/>
      <c r="EW48" s="33"/>
      <c r="EX48" s="33"/>
      <c r="EY48" s="33"/>
      <c r="EZ48" s="33"/>
      <c r="FA48" s="33"/>
      <c r="FB48" s="33"/>
      <c r="FC48" s="34"/>
    </row>
    <row r="49" spans="1:159" ht="23.25" customHeight="1">
      <c r="A49" s="52">
        <v>7</v>
      </c>
      <c r="B49" s="52"/>
      <c r="C49" s="52"/>
      <c r="D49" s="52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3"/>
      <c r="CD49" s="53"/>
      <c r="CE49" s="53"/>
      <c r="CF49" s="53"/>
      <c r="CG49" s="53"/>
      <c r="CH49" s="55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7"/>
      <c r="DJ49" s="50" t="str">
        <f>IF($CH49="","",INDEX(リスト※入力不要!$E$2:$E$32,MATCH($CC49&amp;$CH49,リスト※入力不要!$D$2:$D$32,0)))</f>
        <v/>
      </c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1" t="str">
        <f>IF($CH49="","",INDEX(リスト※入力不要!$F$2:$F$32,MATCH($CC49&amp;$CH49,リスト※入力不要!$D$2:$D$32,0)))</f>
        <v/>
      </c>
      <c r="EQ49" s="51"/>
      <c r="ER49" s="51"/>
      <c r="ES49" s="51"/>
      <c r="ET49" s="51"/>
      <c r="EU49" s="32"/>
      <c r="EV49" s="33"/>
      <c r="EW49" s="33"/>
      <c r="EX49" s="33"/>
      <c r="EY49" s="33"/>
      <c r="EZ49" s="33"/>
      <c r="FA49" s="33"/>
      <c r="FB49" s="33"/>
      <c r="FC49" s="34"/>
    </row>
    <row r="50" spans="1:159" ht="23.25" customHeight="1">
      <c r="A50" s="52">
        <v>8</v>
      </c>
      <c r="B50" s="52"/>
      <c r="C50" s="52"/>
      <c r="D50" s="52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3"/>
      <c r="CD50" s="53"/>
      <c r="CE50" s="53"/>
      <c r="CF50" s="53"/>
      <c r="CG50" s="53"/>
      <c r="CH50" s="55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7"/>
      <c r="DJ50" s="50" t="str">
        <f>IF($CH50="","",INDEX(リスト※入力不要!$E$2:$E$32,MATCH($CC50&amp;$CH50,リスト※入力不要!$D$2:$D$32,0)))</f>
        <v/>
      </c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1" t="str">
        <f>IF($CH50="","",INDEX(リスト※入力不要!$F$2:$F$32,MATCH($CC50&amp;$CH50,リスト※入力不要!$D$2:$D$32,0)))</f>
        <v/>
      </c>
      <c r="EQ50" s="51"/>
      <c r="ER50" s="51"/>
      <c r="ES50" s="51"/>
      <c r="ET50" s="51"/>
      <c r="EU50" s="32"/>
      <c r="EV50" s="33"/>
      <c r="EW50" s="33"/>
      <c r="EX50" s="33"/>
      <c r="EY50" s="33"/>
      <c r="EZ50" s="33"/>
      <c r="FA50" s="33"/>
      <c r="FB50" s="33"/>
      <c r="FC50" s="34"/>
    </row>
    <row r="51" spans="1:159" ht="23.25" customHeight="1">
      <c r="A51" s="52">
        <v>9</v>
      </c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3"/>
      <c r="CD51" s="53"/>
      <c r="CE51" s="53"/>
      <c r="CF51" s="53"/>
      <c r="CG51" s="53"/>
      <c r="CH51" s="55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7"/>
      <c r="DJ51" s="50" t="str">
        <f>IF($CH51="","",INDEX(リスト※入力不要!$E$2:$E$32,MATCH($CC51&amp;$CH51,リスト※入力不要!$D$2:$D$32,0)))</f>
        <v/>
      </c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1" t="str">
        <f>IF($CH51="","",INDEX(リスト※入力不要!$F$2:$F$32,MATCH($CC51&amp;$CH51,リスト※入力不要!$D$2:$D$32,0)))</f>
        <v/>
      </c>
      <c r="EQ51" s="51"/>
      <c r="ER51" s="51"/>
      <c r="ES51" s="51"/>
      <c r="ET51" s="51"/>
      <c r="EU51" s="32"/>
      <c r="EV51" s="33"/>
      <c r="EW51" s="33"/>
      <c r="EX51" s="33"/>
      <c r="EY51" s="33"/>
      <c r="EZ51" s="33"/>
      <c r="FA51" s="33"/>
      <c r="FB51" s="33"/>
      <c r="FC51" s="34"/>
    </row>
    <row r="52" spans="1:159" ht="23.25" customHeight="1">
      <c r="A52" s="52">
        <v>10</v>
      </c>
      <c r="B52" s="52"/>
      <c r="C52" s="52"/>
      <c r="D52" s="52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3"/>
      <c r="CD52" s="53"/>
      <c r="CE52" s="53"/>
      <c r="CF52" s="53"/>
      <c r="CG52" s="53"/>
      <c r="CH52" s="55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7"/>
      <c r="DJ52" s="50" t="str">
        <f>IF($CH52="","",INDEX(リスト※入力不要!$E$2:$E$32,MATCH($CC52&amp;$CH52,リスト※入力不要!$D$2:$D$32,0)))</f>
        <v/>
      </c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1" t="str">
        <f>IF($CH52="","",INDEX(リスト※入力不要!$F$2:$F$32,MATCH($CC52&amp;$CH52,リスト※入力不要!$D$2:$D$32,0)))</f>
        <v/>
      </c>
      <c r="EQ52" s="51"/>
      <c r="ER52" s="51"/>
      <c r="ES52" s="51"/>
      <c r="ET52" s="51"/>
      <c r="EU52" s="32"/>
      <c r="EV52" s="33"/>
      <c r="EW52" s="33"/>
      <c r="EX52" s="33"/>
      <c r="EY52" s="33"/>
      <c r="EZ52" s="33"/>
      <c r="FA52" s="33"/>
      <c r="FB52" s="33"/>
      <c r="FC52" s="34"/>
    </row>
    <row r="53" spans="1:159" ht="23.25" customHeight="1">
      <c r="A53" s="52">
        <v>11</v>
      </c>
      <c r="B53" s="52"/>
      <c r="C53" s="52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3"/>
      <c r="CD53" s="53"/>
      <c r="CE53" s="53"/>
      <c r="CF53" s="53"/>
      <c r="CG53" s="53"/>
      <c r="CH53" s="55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7"/>
      <c r="DJ53" s="50" t="str">
        <f>IF($CH53="","",INDEX(リスト※入力不要!$E$2:$E$32,MATCH($CC53&amp;$CH53,リスト※入力不要!$D$2:$D$32,0)))</f>
        <v/>
      </c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1" t="str">
        <f>IF($CH53="","",INDEX(リスト※入力不要!$F$2:$F$32,MATCH($CC53&amp;$CH53,リスト※入力不要!$D$2:$D$32,0)))</f>
        <v/>
      </c>
      <c r="EQ53" s="51"/>
      <c r="ER53" s="51"/>
      <c r="ES53" s="51"/>
      <c r="ET53" s="51"/>
      <c r="EU53" s="32"/>
      <c r="EV53" s="33"/>
      <c r="EW53" s="33"/>
      <c r="EX53" s="33"/>
      <c r="EY53" s="33"/>
      <c r="EZ53" s="33"/>
      <c r="FA53" s="33"/>
      <c r="FB53" s="33"/>
      <c r="FC53" s="34"/>
    </row>
    <row r="54" spans="1:159" ht="23.25" customHeight="1">
      <c r="A54" s="52">
        <v>12</v>
      </c>
      <c r="B54" s="52"/>
      <c r="C54" s="52"/>
      <c r="D54" s="52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3"/>
      <c r="CD54" s="53"/>
      <c r="CE54" s="53"/>
      <c r="CF54" s="53"/>
      <c r="CG54" s="53"/>
      <c r="CH54" s="55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7"/>
      <c r="DJ54" s="50" t="str">
        <f>IF($CH54="","",INDEX(リスト※入力不要!$E$2:$E$32,MATCH($CC54&amp;$CH54,リスト※入力不要!$D$2:$D$32,0)))</f>
        <v/>
      </c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1" t="str">
        <f>IF($CH54="","",INDEX(リスト※入力不要!$F$2:$F$32,MATCH($CC54&amp;$CH54,リスト※入力不要!$D$2:$D$32,0)))</f>
        <v/>
      </c>
      <c r="EQ54" s="51"/>
      <c r="ER54" s="51"/>
      <c r="ES54" s="51"/>
      <c r="ET54" s="51"/>
      <c r="EU54" s="32"/>
      <c r="EV54" s="33"/>
      <c r="EW54" s="33"/>
      <c r="EX54" s="33"/>
      <c r="EY54" s="33"/>
      <c r="EZ54" s="33"/>
      <c r="FA54" s="33"/>
      <c r="FB54" s="33"/>
      <c r="FC54" s="34"/>
    </row>
    <row r="55" spans="1:159" ht="23.25" customHeight="1">
      <c r="A55" s="52">
        <v>13</v>
      </c>
      <c r="B55" s="52"/>
      <c r="C55" s="52"/>
      <c r="D55" s="52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3"/>
      <c r="CD55" s="53"/>
      <c r="CE55" s="53"/>
      <c r="CF55" s="53"/>
      <c r="CG55" s="53"/>
      <c r="CH55" s="55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7"/>
      <c r="DJ55" s="50" t="str">
        <f>IF($CH55="","",INDEX(リスト※入力不要!$E$2:$E$32,MATCH($CC55&amp;$CH55,リスト※入力不要!$D$2:$D$32,0)))</f>
        <v/>
      </c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1" t="str">
        <f>IF($CH55="","",INDEX(リスト※入力不要!$F$2:$F$32,MATCH($CC55&amp;$CH55,リスト※入力不要!$D$2:$D$32,0)))</f>
        <v/>
      </c>
      <c r="EQ55" s="51"/>
      <c r="ER55" s="51"/>
      <c r="ES55" s="51"/>
      <c r="ET55" s="51"/>
      <c r="EU55" s="32"/>
      <c r="EV55" s="33"/>
      <c r="EW55" s="33"/>
      <c r="EX55" s="33"/>
      <c r="EY55" s="33"/>
      <c r="EZ55" s="33"/>
      <c r="FA55" s="33"/>
      <c r="FB55" s="33"/>
      <c r="FC55" s="34"/>
    </row>
    <row r="56" spans="1:159" ht="23.25" customHeight="1">
      <c r="A56" s="52">
        <v>14</v>
      </c>
      <c r="B56" s="52"/>
      <c r="C56" s="52"/>
      <c r="D56" s="5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3"/>
      <c r="CD56" s="53"/>
      <c r="CE56" s="53"/>
      <c r="CF56" s="53"/>
      <c r="CG56" s="53"/>
      <c r="CH56" s="55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7"/>
      <c r="DJ56" s="50" t="str">
        <f>IF($CH56="","",INDEX(リスト※入力不要!$E$2:$E$32,MATCH($CC56&amp;$CH56,リスト※入力不要!$D$2:$D$32,0)))</f>
        <v/>
      </c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1" t="str">
        <f>IF($CH56="","",INDEX(リスト※入力不要!$F$2:$F$32,MATCH($CC56&amp;$CH56,リスト※入力不要!$D$2:$D$32,0)))</f>
        <v/>
      </c>
      <c r="EQ56" s="51"/>
      <c r="ER56" s="51"/>
      <c r="ES56" s="51"/>
      <c r="ET56" s="51"/>
      <c r="EU56" s="32"/>
      <c r="EV56" s="33"/>
      <c r="EW56" s="33"/>
      <c r="EX56" s="33"/>
      <c r="EY56" s="33"/>
      <c r="EZ56" s="33"/>
      <c r="FA56" s="33"/>
      <c r="FB56" s="33"/>
      <c r="FC56" s="34"/>
    </row>
    <row r="57" spans="1:159" ht="23.25" customHeight="1">
      <c r="A57" s="52">
        <v>15</v>
      </c>
      <c r="B57" s="52"/>
      <c r="C57" s="52"/>
      <c r="D57" s="5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3"/>
      <c r="CD57" s="53"/>
      <c r="CE57" s="53"/>
      <c r="CF57" s="53"/>
      <c r="CG57" s="53"/>
      <c r="CH57" s="55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7"/>
      <c r="DJ57" s="50" t="str">
        <f>IF($CH57="","",INDEX(リスト※入力不要!$E$2:$E$32,MATCH($CC57&amp;$CH57,リスト※入力不要!$D$2:$D$32,0)))</f>
        <v/>
      </c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1" t="str">
        <f>IF($CH57="","",INDEX(リスト※入力不要!$F$2:$F$32,MATCH($CC57&amp;$CH57,リスト※入力不要!$D$2:$D$32,0)))</f>
        <v/>
      </c>
      <c r="EQ57" s="51"/>
      <c r="ER57" s="51"/>
      <c r="ES57" s="51"/>
      <c r="ET57" s="51"/>
      <c r="EU57" s="32"/>
      <c r="EV57" s="33"/>
      <c r="EW57" s="33"/>
      <c r="EX57" s="33"/>
      <c r="EY57" s="33"/>
      <c r="EZ57" s="33"/>
      <c r="FA57" s="33"/>
      <c r="FB57" s="33"/>
      <c r="FC57" s="34"/>
    </row>
    <row r="58" spans="1:159" ht="23.25" customHeight="1">
      <c r="A58" s="52">
        <v>16</v>
      </c>
      <c r="B58" s="52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3"/>
      <c r="CD58" s="53"/>
      <c r="CE58" s="53"/>
      <c r="CF58" s="53"/>
      <c r="CG58" s="53"/>
      <c r="CH58" s="55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7"/>
      <c r="DJ58" s="50" t="str">
        <f>IF($CH58="","",INDEX(リスト※入力不要!$E$2:$E$32,MATCH($CC58&amp;$CH58,リスト※入力不要!$D$2:$D$32,0)))</f>
        <v/>
      </c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1" t="str">
        <f>IF($CH58="","",INDEX(リスト※入力不要!$F$2:$F$32,MATCH($CC58&amp;$CH58,リスト※入力不要!$D$2:$D$32,0)))</f>
        <v/>
      </c>
      <c r="EQ58" s="51"/>
      <c r="ER58" s="51"/>
      <c r="ES58" s="51"/>
      <c r="ET58" s="51"/>
      <c r="EU58" s="32"/>
      <c r="EV58" s="33"/>
      <c r="EW58" s="33"/>
      <c r="EX58" s="33"/>
      <c r="EY58" s="33"/>
      <c r="EZ58" s="33"/>
      <c r="FA58" s="33"/>
      <c r="FB58" s="33"/>
      <c r="FC58" s="34"/>
    </row>
    <row r="59" spans="1:159" ht="23.25" customHeight="1">
      <c r="A59" s="52">
        <v>17</v>
      </c>
      <c r="B59" s="52"/>
      <c r="C59" s="52"/>
      <c r="D59" s="52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3"/>
      <c r="CD59" s="53"/>
      <c r="CE59" s="53"/>
      <c r="CF59" s="53"/>
      <c r="CG59" s="53"/>
      <c r="CH59" s="55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7"/>
      <c r="DJ59" s="50" t="str">
        <f>IF($CH59="","",INDEX(リスト※入力不要!$E$2:$E$32,MATCH($CC59&amp;$CH59,リスト※入力不要!$D$2:$D$32,0)))</f>
        <v/>
      </c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1" t="str">
        <f>IF($CH59="","",INDEX(リスト※入力不要!$F$2:$F$32,MATCH($CC59&amp;$CH59,リスト※入力不要!$D$2:$D$32,0)))</f>
        <v/>
      </c>
      <c r="EQ59" s="51"/>
      <c r="ER59" s="51"/>
      <c r="ES59" s="51"/>
      <c r="ET59" s="51"/>
      <c r="EU59" s="32"/>
      <c r="EV59" s="33"/>
      <c r="EW59" s="33"/>
      <c r="EX59" s="33"/>
      <c r="EY59" s="33"/>
      <c r="EZ59" s="33"/>
      <c r="FA59" s="33"/>
      <c r="FB59" s="33"/>
      <c r="FC59" s="34"/>
    </row>
    <row r="60" spans="1:159" ht="23.25" customHeight="1">
      <c r="A60" s="52">
        <v>18</v>
      </c>
      <c r="B60" s="52"/>
      <c r="C60" s="52"/>
      <c r="D60" s="5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3"/>
      <c r="CD60" s="53"/>
      <c r="CE60" s="53"/>
      <c r="CF60" s="53"/>
      <c r="CG60" s="53"/>
      <c r="CH60" s="55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7"/>
      <c r="DJ60" s="50" t="str">
        <f>IF($CH60="","",INDEX(リスト※入力不要!$E$2:$E$32,MATCH($CC60&amp;$CH60,リスト※入力不要!$D$2:$D$32,0)))</f>
        <v/>
      </c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1" t="str">
        <f>IF($CH60="","",INDEX(リスト※入力不要!$F$2:$F$32,MATCH($CC60&amp;$CH60,リスト※入力不要!$D$2:$D$32,0)))</f>
        <v/>
      </c>
      <c r="EQ60" s="51"/>
      <c r="ER60" s="51"/>
      <c r="ES60" s="51"/>
      <c r="ET60" s="51"/>
      <c r="EU60" s="32"/>
      <c r="EV60" s="33"/>
      <c r="EW60" s="33"/>
      <c r="EX60" s="33"/>
      <c r="EY60" s="33"/>
      <c r="EZ60" s="33"/>
      <c r="FA60" s="33"/>
      <c r="FB60" s="33"/>
      <c r="FC60" s="34"/>
    </row>
    <row r="61" spans="1:159" ht="23.25" customHeight="1">
      <c r="A61" s="52">
        <v>19</v>
      </c>
      <c r="B61" s="52"/>
      <c r="C61" s="52"/>
      <c r="D61" s="5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3"/>
      <c r="CD61" s="53"/>
      <c r="CE61" s="53"/>
      <c r="CF61" s="53"/>
      <c r="CG61" s="53"/>
      <c r="CH61" s="55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7"/>
      <c r="DJ61" s="50" t="str">
        <f>IF($CH61="","",INDEX(リスト※入力不要!$E$2:$E$32,MATCH($CC61&amp;$CH61,リスト※入力不要!$D$2:$D$32,0)))</f>
        <v/>
      </c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1" t="str">
        <f>IF($CH61="","",INDEX(リスト※入力不要!$F$2:$F$32,MATCH($CC61&amp;$CH61,リスト※入力不要!$D$2:$D$32,0)))</f>
        <v/>
      </c>
      <c r="EQ61" s="51"/>
      <c r="ER61" s="51"/>
      <c r="ES61" s="51"/>
      <c r="ET61" s="51"/>
      <c r="EU61" s="32"/>
      <c r="EV61" s="33"/>
      <c r="EW61" s="33"/>
      <c r="EX61" s="33"/>
      <c r="EY61" s="33"/>
      <c r="EZ61" s="33"/>
      <c r="FA61" s="33"/>
      <c r="FB61" s="33"/>
      <c r="FC61" s="34"/>
    </row>
    <row r="62" spans="1:159" ht="23.25" customHeight="1">
      <c r="A62" s="52">
        <v>20</v>
      </c>
      <c r="B62" s="52"/>
      <c r="C62" s="52"/>
      <c r="D62" s="5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3"/>
      <c r="CD62" s="53"/>
      <c r="CE62" s="53"/>
      <c r="CF62" s="53"/>
      <c r="CG62" s="53"/>
      <c r="CH62" s="55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7"/>
      <c r="DJ62" s="50" t="str">
        <f>IF($CH62="","",INDEX(リスト※入力不要!$E$2:$E$32,MATCH($CC62&amp;$CH62,リスト※入力不要!$D$2:$D$32,0)))</f>
        <v/>
      </c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1" t="str">
        <f>IF($CH62="","",INDEX(リスト※入力不要!$F$2:$F$32,MATCH($CC62&amp;$CH62,リスト※入力不要!$D$2:$D$32,0)))</f>
        <v/>
      </c>
      <c r="EQ62" s="51"/>
      <c r="ER62" s="51"/>
      <c r="ES62" s="51"/>
      <c r="ET62" s="51"/>
      <c r="EU62" s="32"/>
      <c r="EV62" s="33"/>
      <c r="EW62" s="33"/>
      <c r="EX62" s="33"/>
      <c r="EY62" s="33"/>
      <c r="EZ62" s="33"/>
      <c r="FA62" s="33"/>
      <c r="FB62" s="33"/>
      <c r="FC62" s="34"/>
    </row>
    <row r="63" spans="1:159" ht="23.25" customHeight="1">
      <c r="A63" s="52">
        <v>21</v>
      </c>
      <c r="B63" s="52"/>
      <c r="C63" s="52"/>
      <c r="D63" s="52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3"/>
      <c r="CD63" s="53"/>
      <c r="CE63" s="53"/>
      <c r="CF63" s="53"/>
      <c r="CG63" s="53"/>
      <c r="CH63" s="55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7"/>
      <c r="DJ63" s="50" t="str">
        <f>IF($CH63="","",INDEX(リスト※入力不要!$E$2:$E$32,MATCH($CC63&amp;$CH63,リスト※入力不要!$D$2:$D$32,0)))</f>
        <v/>
      </c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1" t="str">
        <f>IF($CH63="","",INDEX(リスト※入力不要!$F$2:$F$32,MATCH($CC63&amp;$CH63,リスト※入力不要!$D$2:$D$32,0)))</f>
        <v/>
      </c>
      <c r="EQ63" s="51"/>
      <c r="ER63" s="51"/>
      <c r="ES63" s="51"/>
      <c r="ET63" s="51"/>
      <c r="EU63" s="32"/>
      <c r="EV63" s="33"/>
      <c r="EW63" s="33"/>
      <c r="EX63" s="33"/>
      <c r="EY63" s="33"/>
      <c r="EZ63" s="33"/>
      <c r="FA63" s="33"/>
      <c r="FB63" s="33"/>
      <c r="FC63" s="34"/>
    </row>
    <row r="64" spans="1:159" ht="23.25" customHeight="1">
      <c r="A64" s="52">
        <v>22</v>
      </c>
      <c r="B64" s="52"/>
      <c r="C64" s="52"/>
      <c r="D64" s="5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3"/>
      <c r="CD64" s="53"/>
      <c r="CE64" s="53"/>
      <c r="CF64" s="53"/>
      <c r="CG64" s="53"/>
      <c r="CH64" s="55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7"/>
      <c r="DJ64" s="50" t="str">
        <f>IF($CH64="","",INDEX(リスト※入力不要!$E$2:$E$32,MATCH($CC64&amp;$CH64,リスト※入力不要!$D$2:$D$32,0)))</f>
        <v/>
      </c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1" t="str">
        <f>IF($CH64="","",INDEX(リスト※入力不要!$F$2:$F$32,MATCH($CC64&amp;$CH64,リスト※入力不要!$D$2:$D$32,0)))</f>
        <v/>
      </c>
      <c r="EQ64" s="51"/>
      <c r="ER64" s="51"/>
      <c r="ES64" s="51"/>
      <c r="ET64" s="51"/>
      <c r="EU64" s="32"/>
      <c r="EV64" s="33"/>
      <c r="EW64" s="33"/>
      <c r="EX64" s="33"/>
      <c r="EY64" s="33"/>
      <c r="EZ64" s="33"/>
      <c r="FA64" s="33"/>
      <c r="FB64" s="33"/>
      <c r="FC64" s="34"/>
    </row>
    <row r="65" spans="1:159" ht="23.25" customHeight="1">
      <c r="A65" s="52">
        <v>23</v>
      </c>
      <c r="B65" s="52"/>
      <c r="C65" s="52"/>
      <c r="D65" s="52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3"/>
      <c r="CD65" s="53"/>
      <c r="CE65" s="53"/>
      <c r="CF65" s="53"/>
      <c r="CG65" s="53"/>
      <c r="CH65" s="55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7"/>
      <c r="DJ65" s="50" t="str">
        <f>IF($CH65="","",INDEX(リスト※入力不要!$E$2:$E$32,MATCH($CC65&amp;$CH65,リスト※入力不要!$D$2:$D$32,0)))</f>
        <v/>
      </c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1" t="str">
        <f>IF($CH65="","",INDEX(リスト※入力不要!$F$2:$F$32,MATCH($CC65&amp;$CH65,リスト※入力不要!$D$2:$D$32,0)))</f>
        <v/>
      </c>
      <c r="EQ65" s="51"/>
      <c r="ER65" s="51"/>
      <c r="ES65" s="51"/>
      <c r="ET65" s="51"/>
      <c r="EU65" s="32"/>
      <c r="EV65" s="33"/>
      <c r="EW65" s="33"/>
      <c r="EX65" s="33"/>
      <c r="EY65" s="33"/>
      <c r="EZ65" s="33"/>
      <c r="FA65" s="33"/>
      <c r="FB65" s="33"/>
      <c r="FC65" s="34"/>
    </row>
    <row r="66" spans="1:159" ht="23.25" customHeight="1">
      <c r="A66" s="52">
        <v>24</v>
      </c>
      <c r="B66" s="52"/>
      <c r="C66" s="52"/>
      <c r="D66" s="5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3"/>
      <c r="CD66" s="53"/>
      <c r="CE66" s="53"/>
      <c r="CF66" s="53"/>
      <c r="CG66" s="53"/>
      <c r="CH66" s="55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7"/>
      <c r="DJ66" s="50" t="str">
        <f>IF($CH66="","",INDEX(リスト※入力不要!$E$2:$E$32,MATCH($CC66&amp;$CH66,リスト※入力不要!$D$2:$D$32,0)))</f>
        <v/>
      </c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1" t="str">
        <f>IF($CH66="","",INDEX(リスト※入力不要!$F$2:$F$32,MATCH($CC66&amp;$CH66,リスト※入力不要!$D$2:$D$32,0)))</f>
        <v/>
      </c>
      <c r="EQ66" s="51"/>
      <c r="ER66" s="51"/>
      <c r="ES66" s="51"/>
      <c r="ET66" s="51"/>
      <c r="EU66" s="32"/>
      <c r="EV66" s="33"/>
      <c r="EW66" s="33"/>
      <c r="EX66" s="33"/>
      <c r="EY66" s="33"/>
      <c r="EZ66" s="33"/>
      <c r="FA66" s="33"/>
      <c r="FB66" s="33"/>
      <c r="FC66" s="34"/>
    </row>
    <row r="67" spans="1:159" ht="23.25" customHeight="1">
      <c r="A67" s="52">
        <v>25</v>
      </c>
      <c r="B67" s="52"/>
      <c r="C67" s="52"/>
      <c r="D67" s="52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3"/>
      <c r="CD67" s="53"/>
      <c r="CE67" s="53"/>
      <c r="CF67" s="53"/>
      <c r="CG67" s="53"/>
      <c r="CH67" s="55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7"/>
      <c r="DJ67" s="50" t="str">
        <f>IF($CH67="","",INDEX(リスト※入力不要!$E$2:$E$32,MATCH($CC67&amp;$CH67,リスト※入力不要!$D$2:$D$32,0)))</f>
        <v/>
      </c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1" t="str">
        <f>IF($CH67="","",INDEX(リスト※入力不要!$F$2:$F$32,MATCH($CC67&amp;$CH67,リスト※入力不要!$D$2:$D$32,0)))</f>
        <v/>
      </c>
      <c r="EQ67" s="51"/>
      <c r="ER67" s="51"/>
      <c r="ES67" s="51"/>
      <c r="ET67" s="51"/>
      <c r="EU67" s="32"/>
      <c r="EV67" s="33"/>
      <c r="EW67" s="33"/>
      <c r="EX67" s="33"/>
      <c r="EY67" s="33"/>
      <c r="EZ67" s="33"/>
      <c r="FA67" s="33"/>
      <c r="FB67" s="33"/>
      <c r="FC67" s="34"/>
    </row>
    <row r="68" spans="1:159" ht="23.25" customHeight="1">
      <c r="A68" s="52">
        <v>26</v>
      </c>
      <c r="B68" s="52"/>
      <c r="C68" s="52"/>
      <c r="D68" s="5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3"/>
      <c r="CD68" s="53"/>
      <c r="CE68" s="53"/>
      <c r="CF68" s="53"/>
      <c r="CG68" s="53"/>
      <c r="CH68" s="55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7"/>
      <c r="DJ68" s="50" t="str">
        <f>IF($CH68="","",INDEX(リスト※入力不要!$E$2:$E$32,MATCH($CC68&amp;$CH68,リスト※入力不要!$D$2:$D$32,0)))</f>
        <v/>
      </c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1" t="str">
        <f>IF($CH68="","",INDEX(リスト※入力不要!$F$2:$F$32,MATCH($CC68&amp;$CH68,リスト※入力不要!$D$2:$D$32,0)))</f>
        <v/>
      </c>
      <c r="EQ68" s="51"/>
      <c r="ER68" s="51"/>
      <c r="ES68" s="51"/>
      <c r="ET68" s="51"/>
      <c r="EU68" s="32"/>
      <c r="EV68" s="33"/>
      <c r="EW68" s="33"/>
      <c r="EX68" s="33"/>
      <c r="EY68" s="33"/>
      <c r="EZ68" s="33"/>
      <c r="FA68" s="33"/>
      <c r="FB68" s="33"/>
      <c r="FC68" s="34"/>
    </row>
    <row r="69" spans="1:159" ht="23.25" customHeight="1">
      <c r="A69" s="52">
        <v>27</v>
      </c>
      <c r="B69" s="52"/>
      <c r="C69" s="52"/>
      <c r="D69" s="52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3"/>
      <c r="CD69" s="53"/>
      <c r="CE69" s="53"/>
      <c r="CF69" s="53"/>
      <c r="CG69" s="53"/>
      <c r="CH69" s="55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7"/>
      <c r="DJ69" s="50" t="str">
        <f>IF($CH69="","",INDEX(リスト※入力不要!$E$2:$E$32,MATCH($CC69&amp;$CH69,リスト※入力不要!$D$2:$D$32,0)))</f>
        <v/>
      </c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1" t="str">
        <f>IF($CH69="","",INDEX(リスト※入力不要!$F$2:$F$32,MATCH($CC69&amp;$CH69,リスト※入力不要!$D$2:$D$32,0)))</f>
        <v/>
      </c>
      <c r="EQ69" s="51"/>
      <c r="ER69" s="51"/>
      <c r="ES69" s="51"/>
      <c r="ET69" s="51"/>
      <c r="EU69" s="32"/>
      <c r="EV69" s="33"/>
      <c r="EW69" s="33"/>
      <c r="EX69" s="33"/>
      <c r="EY69" s="33"/>
      <c r="EZ69" s="33"/>
      <c r="FA69" s="33"/>
      <c r="FB69" s="33"/>
      <c r="FC69" s="34"/>
    </row>
    <row r="70" spans="1:159" ht="23.25" customHeight="1">
      <c r="A70" s="52">
        <v>28</v>
      </c>
      <c r="B70" s="52"/>
      <c r="C70" s="52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3"/>
      <c r="CD70" s="53"/>
      <c r="CE70" s="53"/>
      <c r="CF70" s="53"/>
      <c r="CG70" s="53"/>
      <c r="CH70" s="55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7"/>
      <c r="DJ70" s="50" t="str">
        <f>IF($CH70="","",INDEX(リスト※入力不要!$E$2:$E$32,MATCH($CC70&amp;$CH70,リスト※入力不要!$D$2:$D$32,0)))</f>
        <v/>
      </c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1" t="str">
        <f>IF($CH70="","",INDEX(リスト※入力不要!$F$2:$F$32,MATCH($CC70&amp;$CH70,リスト※入力不要!$D$2:$D$32,0)))</f>
        <v/>
      </c>
      <c r="EQ70" s="51"/>
      <c r="ER70" s="51"/>
      <c r="ES70" s="51"/>
      <c r="ET70" s="51"/>
      <c r="EU70" s="32"/>
      <c r="EV70" s="33"/>
      <c r="EW70" s="33"/>
      <c r="EX70" s="33"/>
      <c r="EY70" s="33"/>
      <c r="EZ70" s="33"/>
      <c r="FA70" s="33"/>
      <c r="FB70" s="33"/>
      <c r="FC70" s="34"/>
    </row>
    <row r="71" spans="1:159" ht="23.25" customHeight="1">
      <c r="A71" s="52">
        <v>29</v>
      </c>
      <c r="B71" s="52"/>
      <c r="C71" s="52"/>
      <c r="D71" s="5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3"/>
      <c r="CD71" s="53"/>
      <c r="CE71" s="53"/>
      <c r="CF71" s="53"/>
      <c r="CG71" s="53"/>
      <c r="CH71" s="55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7"/>
      <c r="DJ71" s="50" t="str">
        <f>IF($CH71="","",INDEX(リスト※入力不要!$E$2:$E$32,MATCH($CC71&amp;$CH71,リスト※入力不要!$D$2:$D$32,0)))</f>
        <v/>
      </c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1" t="str">
        <f>IF($CH71="","",INDEX(リスト※入力不要!$F$2:$F$32,MATCH($CC71&amp;$CH71,リスト※入力不要!$D$2:$D$32,0)))</f>
        <v/>
      </c>
      <c r="EQ71" s="51"/>
      <c r="ER71" s="51"/>
      <c r="ES71" s="51"/>
      <c r="ET71" s="51"/>
      <c r="EU71" s="32"/>
      <c r="EV71" s="33"/>
      <c r="EW71" s="33"/>
      <c r="EX71" s="33"/>
      <c r="EY71" s="33"/>
      <c r="EZ71" s="33"/>
      <c r="FA71" s="33"/>
      <c r="FB71" s="33"/>
      <c r="FC71" s="34"/>
    </row>
    <row r="72" spans="1:159" ht="23.25" customHeight="1">
      <c r="A72" s="52">
        <v>30</v>
      </c>
      <c r="B72" s="52"/>
      <c r="C72" s="52"/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3"/>
      <c r="CD72" s="53"/>
      <c r="CE72" s="53"/>
      <c r="CF72" s="53"/>
      <c r="CG72" s="53"/>
      <c r="CH72" s="55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7"/>
      <c r="DJ72" s="50" t="str">
        <f>IF($CH72="","",INDEX(リスト※入力不要!$E$2:$E$32,MATCH($CC72&amp;$CH72,リスト※入力不要!$D$2:$D$32,0)))</f>
        <v/>
      </c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1" t="str">
        <f>IF($CH72="","",INDEX(リスト※入力不要!$F$2:$F$32,MATCH($CC72&amp;$CH72,リスト※入力不要!$D$2:$D$32,0)))</f>
        <v/>
      </c>
      <c r="EQ72" s="51"/>
      <c r="ER72" s="51"/>
      <c r="ES72" s="51"/>
      <c r="ET72" s="51"/>
      <c r="EU72" s="32"/>
      <c r="EV72" s="33"/>
      <c r="EW72" s="33"/>
      <c r="EX72" s="33"/>
      <c r="EY72" s="33"/>
      <c r="EZ72" s="33"/>
      <c r="FA72" s="33"/>
      <c r="FB72" s="33"/>
      <c r="FC72" s="34"/>
    </row>
    <row r="73" spans="1:159" ht="23.25" customHeight="1">
      <c r="A73" s="52">
        <v>31</v>
      </c>
      <c r="B73" s="52"/>
      <c r="C73" s="52"/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3"/>
      <c r="CD73" s="53"/>
      <c r="CE73" s="53"/>
      <c r="CF73" s="53"/>
      <c r="CG73" s="53"/>
      <c r="CH73" s="55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7"/>
      <c r="DJ73" s="50" t="str">
        <f>IF($CH73="","",INDEX(リスト※入力不要!$E$2:$E$32,MATCH($CC73&amp;$CH73,リスト※入力不要!$D$2:$D$32,0)))</f>
        <v/>
      </c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1" t="str">
        <f>IF($CH73="","",INDEX(リスト※入力不要!$F$2:$F$32,MATCH($CC73&amp;$CH73,リスト※入力不要!$D$2:$D$32,0)))</f>
        <v/>
      </c>
      <c r="EQ73" s="51"/>
      <c r="ER73" s="51"/>
      <c r="ES73" s="51"/>
      <c r="ET73" s="51"/>
      <c r="EU73" s="32"/>
      <c r="EV73" s="33"/>
      <c r="EW73" s="33"/>
      <c r="EX73" s="33"/>
      <c r="EY73" s="33"/>
      <c r="EZ73" s="33"/>
      <c r="FA73" s="33"/>
      <c r="FB73" s="33"/>
      <c r="FC73" s="34"/>
    </row>
    <row r="74" spans="1:159" ht="23.25" customHeight="1">
      <c r="A74" s="52">
        <v>32</v>
      </c>
      <c r="B74" s="52"/>
      <c r="C74" s="52"/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3"/>
      <c r="CD74" s="53"/>
      <c r="CE74" s="53"/>
      <c r="CF74" s="53"/>
      <c r="CG74" s="53"/>
      <c r="CH74" s="55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7"/>
      <c r="DJ74" s="50" t="str">
        <f>IF($CH74="","",INDEX(リスト※入力不要!$E$2:$E$32,MATCH($CC74&amp;$CH74,リスト※入力不要!$D$2:$D$32,0)))</f>
        <v/>
      </c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1" t="str">
        <f>IF($CH74="","",INDEX(リスト※入力不要!$F$2:$F$32,MATCH($CC74&amp;$CH74,リスト※入力不要!$D$2:$D$32,0)))</f>
        <v/>
      </c>
      <c r="EQ74" s="51"/>
      <c r="ER74" s="51"/>
      <c r="ES74" s="51"/>
      <c r="ET74" s="51"/>
      <c r="EU74" s="32"/>
      <c r="EV74" s="33"/>
      <c r="EW74" s="33"/>
      <c r="EX74" s="33"/>
      <c r="EY74" s="33"/>
      <c r="EZ74" s="33"/>
      <c r="FA74" s="33"/>
      <c r="FB74" s="33"/>
      <c r="FC74" s="34"/>
    </row>
    <row r="75" spans="1:159" ht="23.25" customHeight="1">
      <c r="A75" s="52">
        <v>33</v>
      </c>
      <c r="B75" s="52"/>
      <c r="C75" s="52"/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3"/>
      <c r="CD75" s="53"/>
      <c r="CE75" s="53"/>
      <c r="CF75" s="53"/>
      <c r="CG75" s="53"/>
      <c r="CH75" s="55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7"/>
      <c r="DJ75" s="50" t="str">
        <f>IF($CH75="","",INDEX(リスト※入力不要!$E$2:$E$32,MATCH($CC75&amp;$CH75,リスト※入力不要!$D$2:$D$32,0)))</f>
        <v/>
      </c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1" t="str">
        <f>IF($CH75="","",INDEX(リスト※入力不要!$F$2:$F$32,MATCH($CC75&amp;$CH75,リスト※入力不要!$D$2:$D$32,0)))</f>
        <v/>
      </c>
      <c r="EQ75" s="51"/>
      <c r="ER75" s="51"/>
      <c r="ES75" s="51"/>
      <c r="ET75" s="51"/>
      <c r="EU75" s="32"/>
      <c r="EV75" s="33"/>
      <c r="EW75" s="33"/>
      <c r="EX75" s="33"/>
      <c r="EY75" s="33"/>
      <c r="EZ75" s="33"/>
      <c r="FA75" s="33"/>
      <c r="FB75" s="33"/>
      <c r="FC75" s="34"/>
    </row>
    <row r="76" spans="1:159" ht="23.25" customHeight="1">
      <c r="A76" s="52">
        <v>34</v>
      </c>
      <c r="B76" s="52"/>
      <c r="C76" s="52"/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3"/>
      <c r="CD76" s="53"/>
      <c r="CE76" s="53"/>
      <c r="CF76" s="53"/>
      <c r="CG76" s="53"/>
      <c r="CH76" s="55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7"/>
      <c r="DJ76" s="50" t="str">
        <f>IF($CH76="","",INDEX(リスト※入力不要!$E$2:$E$32,MATCH($CC76&amp;$CH76,リスト※入力不要!$D$2:$D$32,0)))</f>
        <v/>
      </c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1" t="str">
        <f>IF($CH76="","",INDEX(リスト※入力不要!$F$2:$F$32,MATCH($CC76&amp;$CH76,リスト※入力不要!$D$2:$D$32,0)))</f>
        <v/>
      </c>
      <c r="EQ76" s="51"/>
      <c r="ER76" s="51"/>
      <c r="ES76" s="51"/>
      <c r="ET76" s="51"/>
      <c r="EU76" s="32"/>
      <c r="EV76" s="33"/>
      <c r="EW76" s="33"/>
      <c r="EX76" s="33"/>
      <c r="EY76" s="33"/>
      <c r="EZ76" s="33"/>
      <c r="FA76" s="33"/>
      <c r="FB76" s="33"/>
      <c r="FC76" s="34"/>
    </row>
    <row r="77" spans="1:159" ht="23.25" customHeight="1">
      <c r="A77" s="52">
        <v>35</v>
      </c>
      <c r="B77" s="52"/>
      <c r="C77" s="52"/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3"/>
      <c r="CD77" s="53"/>
      <c r="CE77" s="53"/>
      <c r="CF77" s="53"/>
      <c r="CG77" s="53"/>
      <c r="CH77" s="55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7"/>
      <c r="DJ77" s="50" t="str">
        <f>IF($CH77="","",INDEX(リスト※入力不要!$E$2:$E$32,MATCH($CC77&amp;$CH77,リスト※入力不要!$D$2:$D$32,0)))</f>
        <v/>
      </c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1" t="str">
        <f>IF($CH77="","",INDEX(リスト※入力不要!$F$2:$F$32,MATCH($CC77&amp;$CH77,リスト※入力不要!$D$2:$D$32,0)))</f>
        <v/>
      </c>
      <c r="EQ77" s="51"/>
      <c r="ER77" s="51"/>
      <c r="ES77" s="51"/>
      <c r="ET77" s="51"/>
      <c r="EU77" s="32"/>
      <c r="EV77" s="33"/>
      <c r="EW77" s="33"/>
      <c r="EX77" s="33"/>
      <c r="EY77" s="33"/>
      <c r="EZ77" s="33"/>
      <c r="FA77" s="33"/>
      <c r="FB77" s="33"/>
      <c r="FC77" s="34"/>
    </row>
    <row r="78" spans="1:159" ht="23.25" customHeight="1">
      <c r="A78" s="52">
        <v>36</v>
      </c>
      <c r="B78" s="52"/>
      <c r="C78" s="52"/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3"/>
      <c r="CD78" s="53"/>
      <c r="CE78" s="53"/>
      <c r="CF78" s="53"/>
      <c r="CG78" s="53"/>
      <c r="CH78" s="55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7"/>
      <c r="DJ78" s="50" t="str">
        <f>IF($CH78="","",INDEX(リスト※入力不要!$E$2:$E$32,MATCH($CC78&amp;$CH78,リスト※入力不要!$D$2:$D$32,0)))</f>
        <v/>
      </c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1" t="str">
        <f>IF($CH78="","",INDEX(リスト※入力不要!$F$2:$F$32,MATCH($CC78&amp;$CH78,リスト※入力不要!$D$2:$D$32,0)))</f>
        <v/>
      </c>
      <c r="EQ78" s="51"/>
      <c r="ER78" s="51"/>
      <c r="ES78" s="51"/>
      <c r="ET78" s="51"/>
      <c r="EU78" s="32"/>
      <c r="EV78" s="33"/>
      <c r="EW78" s="33"/>
      <c r="EX78" s="33"/>
      <c r="EY78" s="33"/>
      <c r="EZ78" s="33"/>
      <c r="FA78" s="33"/>
      <c r="FB78" s="33"/>
      <c r="FC78" s="34"/>
    </row>
    <row r="79" spans="1:159" ht="23.25" customHeight="1">
      <c r="A79" s="52">
        <v>37</v>
      </c>
      <c r="B79" s="52"/>
      <c r="C79" s="52"/>
      <c r="D79" s="5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3"/>
      <c r="CD79" s="53"/>
      <c r="CE79" s="53"/>
      <c r="CF79" s="53"/>
      <c r="CG79" s="53"/>
      <c r="CH79" s="55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7"/>
      <c r="DJ79" s="50" t="str">
        <f>IF($CH79="","",INDEX(リスト※入力不要!$E$2:$E$32,MATCH($CC79&amp;$CH79,リスト※入力不要!$D$2:$D$32,0)))</f>
        <v/>
      </c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1" t="str">
        <f>IF($CH79="","",INDEX(リスト※入力不要!$F$2:$F$32,MATCH($CC79&amp;$CH79,リスト※入力不要!$D$2:$D$32,0)))</f>
        <v/>
      </c>
      <c r="EQ79" s="51"/>
      <c r="ER79" s="51"/>
      <c r="ES79" s="51"/>
      <c r="ET79" s="51"/>
      <c r="EU79" s="32"/>
      <c r="EV79" s="33"/>
      <c r="EW79" s="33"/>
      <c r="EX79" s="33"/>
      <c r="EY79" s="33"/>
      <c r="EZ79" s="33"/>
      <c r="FA79" s="33"/>
      <c r="FB79" s="33"/>
      <c r="FC79" s="34"/>
    </row>
    <row r="80" spans="1:159" ht="23.25" customHeight="1">
      <c r="A80" s="52">
        <v>38</v>
      </c>
      <c r="B80" s="52"/>
      <c r="C80" s="52"/>
      <c r="D80" s="5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3"/>
      <c r="CD80" s="53"/>
      <c r="CE80" s="53"/>
      <c r="CF80" s="53"/>
      <c r="CG80" s="53"/>
      <c r="CH80" s="55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7"/>
      <c r="DJ80" s="50" t="str">
        <f>IF($CH80="","",INDEX(リスト※入力不要!$E$2:$E$32,MATCH($CC80&amp;$CH80,リスト※入力不要!$D$2:$D$32,0)))</f>
        <v/>
      </c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1" t="str">
        <f>IF($CH80="","",INDEX(リスト※入力不要!$F$2:$F$32,MATCH($CC80&amp;$CH80,リスト※入力不要!$D$2:$D$32,0)))</f>
        <v/>
      </c>
      <c r="EQ80" s="51"/>
      <c r="ER80" s="51"/>
      <c r="ES80" s="51"/>
      <c r="ET80" s="51"/>
      <c r="EU80" s="32"/>
      <c r="EV80" s="33"/>
      <c r="EW80" s="33"/>
      <c r="EX80" s="33"/>
      <c r="EY80" s="33"/>
      <c r="EZ80" s="33"/>
      <c r="FA80" s="33"/>
      <c r="FB80" s="33"/>
      <c r="FC80" s="34"/>
    </row>
    <row r="81" spans="1:159" ht="23.25" customHeight="1">
      <c r="A81" s="52">
        <v>39</v>
      </c>
      <c r="B81" s="52"/>
      <c r="C81" s="52"/>
      <c r="D81" s="5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3"/>
      <c r="CD81" s="53"/>
      <c r="CE81" s="53"/>
      <c r="CF81" s="53"/>
      <c r="CG81" s="53"/>
      <c r="CH81" s="55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7"/>
      <c r="DJ81" s="50" t="str">
        <f>IF($CH81="","",INDEX(リスト※入力不要!$E$2:$E$32,MATCH($CC81&amp;$CH81,リスト※入力不要!$D$2:$D$32,0)))</f>
        <v/>
      </c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1" t="str">
        <f>IF($CH81="","",INDEX(リスト※入力不要!$F$2:$F$32,MATCH($CC81&amp;$CH81,リスト※入力不要!$D$2:$D$32,0)))</f>
        <v/>
      </c>
      <c r="EQ81" s="51"/>
      <c r="ER81" s="51"/>
      <c r="ES81" s="51"/>
      <c r="ET81" s="51"/>
      <c r="EU81" s="32"/>
      <c r="EV81" s="33"/>
      <c r="EW81" s="33"/>
      <c r="EX81" s="33"/>
      <c r="EY81" s="33"/>
      <c r="EZ81" s="33"/>
      <c r="FA81" s="33"/>
      <c r="FB81" s="33"/>
      <c r="FC81" s="34"/>
    </row>
    <row r="82" spans="1:159" ht="23.25" customHeight="1">
      <c r="A82" s="52">
        <v>40</v>
      </c>
      <c r="B82" s="52"/>
      <c r="C82" s="52"/>
      <c r="D82" s="5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3"/>
      <c r="CD82" s="53"/>
      <c r="CE82" s="53"/>
      <c r="CF82" s="53"/>
      <c r="CG82" s="53"/>
      <c r="CH82" s="55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7"/>
      <c r="DJ82" s="50" t="str">
        <f>IF($CH82="","",INDEX(リスト※入力不要!$E$2:$E$32,MATCH($CC82&amp;$CH82,リスト※入力不要!$D$2:$D$32,0)))</f>
        <v/>
      </c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1" t="str">
        <f>IF($CH82="","",INDEX(リスト※入力不要!$F$2:$F$32,MATCH($CC82&amp;$CH82,リスト※入力不要!$D$2:$D$32,0)))</f>
        <v/>
      </c>
      <c r="EQ82" s="51"/>
      <c r="ER82" s="51"/>
      <c r="ES82" s="51"/>
      <c r="ET82" s="51"/>
      <c r="EU82" s="32"/>
      <c r="EV82" s="33"/>
      <c r="EW82" s="33"/>
      <c r="EX82" s="33"/>
      <c r="EY82" s="33"/>
      <c r="EZ82" s="33"/>
      <c r="FA82" s="33"/>
      <c r="FB82" s="33"/>
      <c r="FC82" s="34"/>
    </row>
    <row r="83" spans="1:159" ht="23.25" customHeight="1">
      <c r="A83" s="52">
        <v>41</v>
      </c>
      <c r="B83" s="52"/>
      <c r="C83" s="52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3"/>
      <c r="CD83" s="53"/>
      <c r="CE83" s="53"/>
      <c r="CF83" s="53"/>
      <c r="CG83" s="53"/>
      <c r="CH83" s="55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7"/>
      <c r="DJ83" s="50" t="str">
        <f>IF($CH83="","",INDEX(リスト※入力不要!$E$2:$E$32,MATCH($CC83&amp;$CH83,リスト※入力不要!$D$2:$D$32,0)))</f>
        <v/>
      </c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1" t="str">
        <f>IF($CH83="","",INDEX(リスト※入力不要!$F$2:$F$32,MATCH($CC83&amp;$CH83,リスト※入力不要!$D$2:$D$32,0)))</f>
        <v/>
      </c>
      <c r="EQ83" s="51"/>
      <c r="ER83" s="51"/>
      <c r="ES83" s="51"/>
      <c r="ET83" s="51"/>
      <c r="EU83" s="32"/>
      <c r="EV83" s="33"/>
      <c r="EW83" s="33"/>
      <c r="EX83" s="33"/>
      <c r="EY83" s="33"/>
      <c r="EZ83" s="33"/>
      <c r="FA83" s="33"/>
      <c r="FB83" s="33"/>
      <c r="FC83" s="34"/>
    </row>
    <row r="84" spans="1:159" ht="23.25" customHeight="1">
      <c r="A84" s="52">
        <v>42</v>
      </c>
      <c r="B84" s="52"/>
      <c r="C84" s="52"/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3"/>
      <c r="CD84" s="53"/>
      <c r="CE84" s="53"/>
      <c r="CF84" s="53"/>
      <c r="CG84" s="53"/>
      <c r="CH84" s="55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7"/>
      <c r="DJ84" s="50" t="str">
        <f>IF($CH84="","",INDEX(リスト※入力不要!$E$2:$E$32,MATCH($CC84&amp;$CH84,リスト※入力不要!$D$2:$D$32,0)))</f>
        <v/>
      </c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1" t="str">
        <f>IF($CH84="","",INDEX(リスト※入力不要!$F$2:$F$32,MATCH($CC84&amp;$CH84,リスト※入力不要!$D$2:$D$32,0)))</f>
        <v/>
      </c>
      <c r="EQ84" s="51"/>
      <c r="ER84" s="51"/>
      <c r="ES84" s="51"/>
      <c r="ET84" s="51"/>
      <c r="EU84" s="32"/>
      <c r="EV84" s="33"/>
      <c r="EW84" s="33"/>
      <c r="EX84" s="33"/>
      <c r="EY84" s="33"/>
      <c r="EZ84" s="33"/>
      <c r="FA84" s="33"/>
      <c r="FB84" s="33"/>
      <c r="FC84" s="34"/>
    </row>
    <row r="85" spans="1:159" ht="23.25" customHeight="1">
      <c r="A85" s="52">
        <v>43</v>
      </c>
      <c r="B85" s="52"/>
      <c r="C85" s="52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3"/>
      <c r="CD85" s="53"/>
      <c r="CE85" s="53"/>
      <c r="CF85" s="53"/>
      <c r="CG85" s="53"/>
      <c r="CH85" s="55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7"/>
      <c r="DJ85" s="50" t="str">
        <f>IF($CH85="","",INDEX(リスト※入力不要!$E$2:$E$32,MATCH($CC85&amp;$CH85,リスト※入力不要!$D$2:$D$32,0)))</f>
        <v/>
      </c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1" t="str">
        <f>IF($CH85="","",INDEX(リスト※入力不要!$F$2:$F$32,MATCH($CC85&amp;$CH85,リスト※入力不要!$D$2:$D$32,0)))</f>
        <v/>
      </c>
      <c r="EQ85" s="51"/>
      <c r="ER85" s="51"/>
      <c r="ES85" s="51"/>
      <c r="ET85" s="51"/>
      <c r="EU85" s="32"/>
      <c r="EV85" s="33"/>
      <c r="EW85" s="33"/>
      <c r="EX85" s="33"/>
      <c r="EY85" s="33"/>
      <c r="EZ85" s="33"/>
      <c r="FA85" s="33"/>
      <c r="FB85" s="33"/>
      <c r="FC85" s="34"/>
    </row>
    <row r="86" spans="1:159" ht="23.25" customHeight="1">
      <c r="A86" s="52">
        <v>44</v>
      </c>
      <c r="B86" s="52"/>
      <c r="C86" s="52"/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3"/>
      <c r="CD86" s="53"/>
      <c r="CE86" s="53"/>
      <c r="CF86" s="53"/>
      <c r="CG86" s="53"/>
      <c r="CH86" s="55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7"/>
      <c r="DJ86" s="50" t="str">
        <f>IF($CH86="","",INDEX(リスト※入力不要!$E$2:$E$32,MATCH($CC86&amp;$CH86,リスト※入力不要!$D$2:$D$32,0)))</f>
        <v/>
      </c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1" t="str">
        <f>IF($CH86="","",INDEX(リスト※入力不要!$F$2:$F$32,MATCH($CC86&amp;$CH86,リスト※入力不要!$D$2:$D$32,0)))</f>
        <v/>
      </c>
      <c r="EQ86" s="51"/>
      <c r="ER86" s="51"/>
      <c r="ES86" s="51"/>
      <c r="ET86" s="51"/>
      <c r="EU86" s="32"/>
      <c r="EV86" s="33"/>
      <c r="EW86" s="33"/>
      <c r="EX86" s="33"/>
      <c r="EY86" s="33"/>
      <c r="EZ86" s="33"/>
      <c r="FA86" s="33"/>
      <c r="FB86" s="33"/>
      <c r="FC86" s="34"/>
    </row>
    <row r="87" spans="1:159" ht="23.25" customHeight="1">
      <c r="A87" s="52">
        <v>45</v>
      </c>
      <c r="B87" s="52"/>
      <c r="C87" s="52"/>
      <c r="D87" s="5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3"/>
      <c r="CD87" s="53"/>
      <c r="CE87" s="53"/>
      <c r="CF87" s="53"/>
      <c r="CG87" s="53"/>
      <c r="CH87" s="55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7"/>
      <c r="DJ87" s="50" t="str">
        <f>IF($CH87="","",INDEX(リスト※入力不要!$E$2:$E$32,MATCH($CC87&amp;$CH87,リスト※入力不要!$D$2:$D$32,0)))</f>
        <v/>
      </c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1" t="str">
        <f>IF($CH87="","",INDEX(リスト※入力不要!$F$2:$F$32,MATCH($CC87&amp;$CH87,リスト※入力不要!$D$2:$D$32,0)))</f>
        <v/>
      </c>
      <c r="EQ87" s="51"/>
      <c r="ER87" s="51"/>
      <c r="ES87" s="51"/>
      <c r="ET87" s="51"/>
      <c r="EU87" s="32"/>
      <c r="EV87" s="33"/>
      <c r="EW87" s="33"/>
      <c r="EX87" s="33"/>
      <c r="EY87" s="33"/>
      <c r="EZ87" s="33"/>
      <c r="FA87" s="33"/>
      <c r="FB87" s="33"/>
      <c r="FC87" s="34"/>
    </row>
    <row r="88" spans="1:159" ht="23.25" customHeight="1">
      <c r="A88" s="52">
        <v>46</v>
      </c>
      <c r="B88" s="52"/>
      <c r="C88" s="52"/>
      <c r="D88" s="5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3"/>
      <c r="CD88" s="53"/>
      <c r="CE88" s="53"/>
      <c r="CF88" s="53"/>
      <c r="CG88" s="53"/>
      <c r="CH88" s="55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7"/>
      <c r="DJ88" s="50" t="str">
        <f>IF($CH88="","",INDEX(リスト※入力不要!$E$2:$E$32,MATCH($CC88&amp;$CH88,リスト※入力不要!$D$2:$D$32,0)))</f>
        <v/>
      </c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1" t="str">
        <f>IF($CH88="","",INDEX(リスト※入力不要!$F$2:$F$32,MATCH($CC88&amp;$CH88,リスト※入力不要!$D$2:$D$32,0)))</f>
        <v/>
      </c>
      <c r="EQ88" s="51"/>
      <c r="ER88" s="51"/>
      <c r="ES88" s="51"/>
      <c r="ET88" s="51"/>
      <c r="EU88" s="32"/>
      <c r="EV88" s="33"/>
      <c r="EW88" s="33"/>
      <c r="EX88" s="33"/>
      <c r="EY88" s="33"/>
      <c r="EZ88" s="33"/>
      <c r="FA88" s="33"/>
      <c r="FB88" s="33"/>
      <c r="FC88" s="34"/>
    </row>
    <row r="89" spans="1:159" ht="23.25" customHeight="1">
      <c r="A89" s="52">
        <v>47</v>
      </c>
      <c r="B89" s="52"/>
      <c r="C89" s="52"/>
      <c r="D89" s="5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3"/>
      <c r="CD89" s="53"/>
      <c r="CE89" s="53"/>
      <c r="CF89" s="53"/>
      <c r="CG89" s="53"/>
      <c r="CH89" s="55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7"/>
      <c r="DJ89" s="50" t="str">
        <f>IF($CH89="","",INDEX(リスト※入力不要!$E$2:$E$32,MATCH($CC89&amp;$CH89,リスト※入力不要!$D$2:$D$32,0)))</f>
        <v/>
      </c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1" t="str">
        <f>IF($CH89="","",INDEX(リスト※入力不要!$F$2:$F$32,MATCH($CC89&amp;$CH89,リスト※入力不要!$D$2:$D$32,0)))</f>
        <v/>
      </c>
      <c r="EQ89" s="51"/>
      <c r="ER89" s="51"/>
      <c r="ES89" s="51"/>
      <c r="ET89" s="51"/>
      <c r="EU89" s="32"/>
      <c r="EV89" s="33"/>
      <c r="EW89" s="33"/>
      <c r="EX89" s="33"/>
      <c r="EY89" s="33"/>
      <c r="EZ89" s="33"/>
      <c r="FA89" s="33"/>
      <c r="FB89" s="33"/>
      <c r="FC89" s="34"/>
    </row>
    <row r="90" spans="1:159" ht="23.25" customHeight="1">
      <c r="A90" s="52">
        <v>48</v>
      </c>
      <c r="B90" s="52"/>
      <c r="C90" s="52"/>
      <c r="D90" s="5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3"/>
      <c r="CD90" s="53"/>
      <c r="CE90" s="53"/>
      <c r="CF90" s="53"/>
      <c r="CG90" s="53"/>
      <c r="CH90" s="55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7"/>
      <c r="DJ90" s="50" t="str">
        <f>IF($CH90="","",INDEX(リスト※入力不要!$E$2:$E$32,MATCH($CC90&amp;$CH90,リスト※入力不要!$D$2:$D$32,0)))</f>
        <v/>
      </c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1" t="str">
        <f>IF($CH90="","",INDEX(リスト※入力不要!$F$2:$F$32,MATCH($CC90&amp;$CH90,リスト※入力不要!$D$2:$D$32,0)))</f>
        <v/>
      </c>
      <c r="EQ90" s="51"/>
      <c r="ER90" s="51"/>
      <c r="ES90" s="51"/>
      <c r="ET90" s="51"/>
      <c r="EU90" s="32"/>
      <c r="EV90" s="33"/>
      <c r="EW90" s="33"/>
      <c r="EX90" s="33"/>
      <c r="EY90" s="33"/>
      <c r="EZ90" s="33"/>
      <c r="FA90" s="33"/>
      <c r="FB90" s="33"/>
      <c r="FC90" s="34"/>
    </row>
    <row r="91" spans="1:159" ht="23.25" customHeight="1">
      <c r="A91" s="52">
        <v>49</v>
      </c>
      <c r="B91" s="52"/>
      <c r="C91" s="52"/>
      <c r="D91" s="5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3"/>
      <c r="CD91" s="53"/>
      <c r="CE91" s="53"/>
      <c r="CF91" s="53"/>
      <c r="CG91" s="53"/>
      <c r="CH91" s="55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7"/>
      <c r="DJ91" s="50" t="str">
        <f>IF($CH91="","",INDEX(リスト※入力不要!$E$2:$E$32,MATCH($CC91&amp;$CH91,リスト※入力不要!$D$2:$D$32,0)))</f>
        <v/>
      </c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1" t="str">
        <f>IF($CH91="","",INDEX(リスト※入力不要!$F$2:$F$32,MATCH($CC91&amp;$CH91,リスト※入力不要!$D$2:$D$32,0)))</f>
        <v/>
      </c>
      <c r="EQ91" s="51"/>
      <c r="ER91" s="51"/>
      <c r="ES91" s="51"/>
      <c r="ET91" s="51"/>
      <c r="EU91" s="32"/>
      <c r="EV91" s="33"/>
      <c r="EW91" s="33"/>
      <c r="EX91" s="33"/>
      <c r="EY91" s="33"/>
      <c r="EZ91" s="33"/>
      <c r="FA91" s="33"/>
      <c r="FB91" s="33"/>
      <c r="FC91" s="34"/>
    </row>
    <row r="92" spans="1:159" ht="23.25" customHeight="1">
      <c r="A92" s="52">
        <v>50</v>
      </c>
      <c r="B92" s="52"/>
      <c r="C92" s="52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3"/>
      <c r="CD92" s="53"/>
      <c r="CE92" s="53"/>
      <c r="CF92" s="53"/>
      <c r="CG92" s="53"/>
      <c r="CH92" s="55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7"/>
      <c r="DJ92" s="50" t="str">
        <f>IF($CH92="","",INDEX(リスト※入力不要!$E$2:$E$32,MATCH($CC92&amp;$CH92,リスト※入力不要!$D$2:$D$32,0)))</f>
        <v/>
      </c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1" t="str">
        <f>IF($CH92="","",INDEX(リスト※入力不要!$F$2:$F$32,MATCH($CC92&amp;$CH92,リスト※入力不要!$D$2:$D$32,0)))</f>
        <v/>
      </c>
      <c r="EQ92" s="51"/>
      <c r="ER92" s="51"/>
      <c r="ES92" s="51"/>
      <c r="ET92" s="51"/>
      <c r="EU92" s="32"/>
      <c r="EV92" s="33"/>
      <c r="EW92" s="33"/>
      <c r="EX92" s="33"/>
      <c r="EY92" s="33"/>
      <c r="EZ92" s="33"/>
      <c r="FA92" s="33"/>
      <c r="FB92" s="33"/>
      <c r="FC92" s="34"/>
    </row>
  </sheetData>
  <sheetProtection algorithmName="SHA-512" hashValue="r/DvpfL+o6dEsbrr5Y/sj31mN092euEexC3sumT+L1QMeCVcBFbgRgiRF9nxWizJdGZ8JdCeiW6O5iBDkWc3ig==" saltValue="bjoPsphJ4Ll21mzDNVqBqA==" spinCount="100000" sheet="1" objects="1" scenarios="1"/>
  <mergeCells count="673">
    <mergeCell ref="P8:AD8"/>
    <mergeCell ref="AE8:AS8"/>
    <mergeCell ref="AT8:BM8"/>
    <mergeCell ref="A9:O10"/>
    <mergeCell ref="P9:AD10"/>
    <mergeCell ref="AE9:AS10"/>
    <mergeCell ref="AT9:BM10"/>
    <mergeCell ref="A1:Q3"/>
    <mergeCell ref="R1:ET3"/>
    <mergeCell ref="A5:BM6"/>
    <mergeCell ref="CA5:DN6"/>
    <mergeCell ref="DO5:ET6"/>
    <mergeCell ref="A7:AD7"/>
    <mergeCell ref="AE7:BM7"/>
    <mergeCell ref="CA7:DN10"/>
    <mergeCell ref="DO7:ET10"/>
    <mergeCell ref="A8:O8"/>
    <mergeCell ref="CK11:ET13"/>
    <mergeCell ref="F13:P15"/>
    <mergeCell ref="Q13:AA15"/>
    <mergeCell ref="AB13:AO15"/>
    <mergeCell ref="AP13:BA15"/>
    <mergeCell ref="BB13:BM15"/>
    <mergeCell ref="CA14:CJ19"/>
    <mergeCell ref="CK14:DP16"/>
    <mergeCell ref="DQ14:EP16"/>
    <mergeCell ref="F11:P12"/>
    <mergeCell ref="Q11:AA12"/>
    <mergeCell ref="AB11:AO12"/>
    <mergeCell ref="AP11:BA12"/>
    <mergeCell ref="BB11:BM12"/>
    <mergeCell ref="CC36:CG41"/>
    <mergeCell ref="CH36:DI41"/>
    <mergeCell ref="DJ36:EO41"/>
    <mergeCell ref="EP36:ET41"/>
    <mergeCell ref="EQ14:ET16"/>
    <mergeCell ref="A16:N17"/>
    <mergeCell ref="O16:BM17"/>
    <mergeCell ref="CK17:DP19"/>
    <mergeCell ref="DQ17:EP19"/>
    <mergeCell ref="EQ17:ET19"/>
    <mergeCell ref="A18:N19"/>
    <mergeCell ref="O18:BM19"/>
    <mergeCell ref="A11:E15"/>
    <mergeCell ref="E39:Q41"/>
    <mergeCell ref="R39:AD41"/>
    <mergeCell ref="AE39:AQ41"/>
    <mergeCell ref="AR39:BD41"/>
    <mergeCell ref="A36:D41"/>
    <mergeCell ref="E36:AD38"/>
    <mergeCell ref="AE36:BD38"/>
    <mergeCell ref="BE36:BN41"/>
    <mergeCell ref="BO36:CB41"/>
    <mergeCell ref="B21:AK26"/>
    <mergeCell ref="CA11:CJ13"/>
    <mergeCell ref="A44:D44"/>
    <mergeCell ref="E44:Q44"/>
    <mergeCell ref="R44:AD44"/>
    <mergeCell ref="AE44:AQ44"/>
    <mergeCell ref="AR44:BD44"/>
    <mergeCell ref="A43:D43"/>
    <mergeCell ref="E43:Q43"/>
    <mergeCell ref="R43:AD43"/>
    <mergeCell ref="AE43:AQ43"/>
    <mergeCell ref="AR43:BD43"/>
    <mergeCell ref="BE44:BN44"/>
    <mergeCell ref="BO44:CB44"/>
    <mergeCell ref="CC44:CG44"/>
    <mergeCell ref="CH44:DI44"/>
    <mergeCell ref="DJ44:EO44"/>
    <mergeCell ref="EP44:ET44"/>
    <mergeCell ref="BO43:CB43"/>
    <mergeCell ref="CC43:CG43"/>
    <mergeCell ref="CH43:DI43"/>
    <mergeCell ref="DJ43:EO43"/>
    <mergeCell ref="EP43:ET43"/>
    <mergeCell ref="BE43:BN43"/>
    <mergeCell ref="A46:D46"/>
    <mergeCell ref="E46:Q46"/>
    <mergeCell ref="R46:AD46"/>
    <mergeCell ref="AE46:AQ46"/>
    <mergeCell ref="AR46:BD46"/>
    <mergeCell ref="A45:D45"/>
    <mergeCell ref="E45:Q45"/>
    <mergeCell ref="R45:AD45"/>
    <mergeCell ref="AE45:AQ45"/>
    <mergeCell ref="AR45:BD45"/>
    <mergeCell ref="BE46:BN46"/>
    <mergeCell ref="BO46:CB46"/>
    <mergeCell ref="CC46:CG46"/>
    <mergeCell ref="CH46:DI46"/>
    <mergeCell ref="DJ46:EO46"/>
    <mergeCell ref="EP46:ET46"/>
    <mergeCell ref="BO45:CB45"/>
    <mergeCell ref="CC45:CG45"/>
    <mergeCell ref="CH45:DI45"/>
    <mergeCell ref="DJ45:EO45"/>
    <mergeCell ref="EP45:ET45"/>
    <mergeCell ref="BE45:BN45"/>
    <mergeCell ref="A48:D48"/>
    <mergeCell ref="E48:Q48"/>
    <mergeCell ref="R48:AD48"/>
    <mergeCell ref="AE48:AQ48"/>
    <mergeCell ref="AR48:BD48"/>
    <mergeCell ref="A47:D47"/>
    <mergeCell ref="E47:Q47"/>
    <mergeCell ref="R47:AD47"/>
    <mergeCell ref="AE47:AQ47"/>
    <mergeCell ref="AR47:BD47"/>
    <mergeCell ref="BE48:BN48"/>
    <mergeCell ref="BO48:CB48"/>
    <mergeCell ref="CC48:CG48"/>
    <mergeCell ref="CH48:DI48"/>
    <mergeCell ref="DJ48:EO48"/>
    <mergeCell ref="EP48:ET48"/>
    <mergeCell ref="BO47:CB47"/>
    <mergeCell ref="CC47:CG47"/>
    <mergeCell ref="CH47:DI47"/>
    <mergeCell ref="DJ47:EO47"/>
    <mergeCell ref="EP47:ET47"/>
    <mergeCell ref="BE47:BN47"/>
    <mergeCell ref="BE42:BN42"/>
    <mergeCell ref="CC42:CG42"/>
    <mergeCell ref="BO42:CB42"/>
    <mergeCell ref="CH42:DI42"/>
    <mergeCell ref="DJ42:EO42"/>
    <mergeCell ref="EP42:ET42"/>
    <mergeCell ref="A42:D42"/>
    <mergeCell ref="E42:Q42"/>
    <mergeCell ref="R42:AD42"/>
    <mergeCell ref="AE42:AQ42"/>
    <mergeCell ref="AR42:BD42"/>
    <mergeCell ref="DJ49:EO49"/>
    <mergeCell ref="EP49:ET49"/>
    <mergeCell ref="A50:D50"/>
    <mergeCell ref="E50:Q50"/>
    <mergeCell ref="R50:AD50"/>
    <mergeCell ref="AE50:AQ50"/>
    <mergeCell ref="AR50:BD50"/>
    <mergeCell ref="BE50:BN50"/>
    <mergeCell ref="BO50:CB50"/>
    <mergeCell ref="CC50:CG50"/>
    <mergeCell ref="CH50:DI50"/>
    <mergeCell ref="DJ50:EO50"/>
    <mergeCell ref="EP50:ET50"/>
    <mergeCell ref="A49:D49"/>
    <mergeCell ref="E49:Q49"/>
    <mergeCell ref="R49:AD49"/>
    <mergeCell ref="AE49:AQ49"/>
    <mergeCell ref="AR49:BD49"/>
    <mergeCell ref="BE49:BN49"/>
    <mergeCell ref="BO49:CB49"/>
    <mergeCell ref="CC49:CG49"/>
    <mergeCell ref="CH49:DI49"/>
    <mergeCell ref="DJ51:EO51"/>
    <mergeCell ref="EP51:ET51"/>
    <mergeCell ref="A52:D52"/>
    <mergeCell ref="E52:Q52"/>
    <mergeCell ref="R52:AD52"/>
    <mergeCell ref="AE52:AQ52"/>
    <mergeCell ref="AR52:BD52"/>
    <mergeCell ref="BE52:BN52"/>
    <mergeCell ref="BO52:CB52"/>
    <mergeCell ref="CC52:CG52"/>
    <mergeCell ref="CH52:DI52"/>
    <mergeCell ref="DJ52:EO52"/>
    <mergeCell ref="EP52:ET52"/>
    <mergeCell ref="A51:D51"/>
    <mergeCell ref="E51:Q51"/>
    <mergeCell ref="R51:AD51"/>
    <mergeCell ref="AE51:AQ51"/>
    <mergeCell ref="AR51:BD51"/>
    <mergeCell ref="BE51:BN51"/>
    <mergeCell ref="BO51:CB51"/>
    <mergeCell ref="CC51:CG51"/>
    <mergeCell ref="CH51:DI51"/>
    <mergeCell ref="DJ53:EO53"/>
    <mergeCell ref="EP53:ET53"/>
    <mergeCell ref="A54:D54"/>
    <mergeCell ref="E54:Q54"/>
    <mergeCell ref="R54:AD54"/>
    <mergeCell ref="AE54:AQ54"/>
    <mergeCell ref="AR54:BD54"/>
    <mergeCell ref="BE54:BN54"/>
    <mergeCell ref="BO54:CB54"/>
    <mergeCell ref="CC54:CG54"/>
    <mergeCell ref="CH54:DI54"/>
    <mergeCell ref="DJ54:EO54"/>
    <mergeCell ref="EP54:ET54"/>
    <mergeCell ref="A53:D53"/>
    <mergeCell ref="E53:Q53"/>
    <mergeCell ref="R53:AD53"/>
    <mergeCell ref="AE53:AQ53"/>
    <mergeCell ref="AR53:BD53"/>
    <mergeCell ref="BE53:BN53"/>
    <mergeCell ref="BO53:CB53"/>
    <mergeCell ref="CC53:CG53"/>
    <mergeCell ref="CH53:DI53"/>
    <mergeCell ref="DJ55:EO55"/>
    <mergeCell ref="EP55:ET55"/>
    <mergeCell ref="A56:D56"/>
    <mergeCell ref="E56:Q56"/>
    <mergeCell ref="R56:AD56"/>
    <mergeCell ref="AE56:AQ56"/>
    <mergeCell ref="AR56:BD56"/>
    <mergeCell ref="BE56:BN56"/>
    <mergeCell ref="BO56:CB56"/>
    <mergeCell ref="CC56:CG56"/>
    <mergeCell ref="CH56:DI56"/>
    <mergeCell ref="DJ56:EO56"/>
    <mergeCell ref="EP56:ET56"/>
    <mergeCell ref="A55:D55"/>
    <mergeCell ref="E55:Q55"/>
    <mergeCell ref="R55:AD55"/>
    <mergeCell ref="AE55:AQ55"/>
    <mergeCell ref="AR55:BD55"/>
    <mergeCell ref="BE55:BN55"/>
    <mergeCell ref="BO55:CB55"/>
    <mergeCell ref="CC55:CG55"/>
    <mergeCell ref="CH55:DI55"/>
    <mergeCell ref="DJ57:EO57"/>
    <mergeCell ref="EP57:ET57"/>
    <mergeCell ref="A58:D58"/>
    <mergeCell ref="E58:Q58"/>
    <mergeCell ref="R58:AD58"/>
    <mergeCell ref="AE58:AQ58"/>
    <mergeCell ref="AR58:BD58"/>
    <mergeCell ref="BE58:BN58"/>
    <mergeCell ref="BO58:CB58"/>
    <mergeCell ref="CC58:CG58"/>
    <mergeCell ref="CH58:DI58"/>
    <mergeCell ref="DJ58:EO58"/>
    <mergeCell ref="EP58:ET58"/>
    <mergeCell ref="A57:D57"/>
    <mergeCell ref="E57:Q57"/>
    <mergeCell ref="R57:AD57"/>
    <mergeCell ref="AE57:AQ57"/>
    <mergeCell ref="AR57:BD57"/>
    <mergeCell ref="BE57:BN57"/>
    <mergeCell ref="BO57:CB57"/>
    <mergeCell ref="CC57:CG57"/>
    <mergeCell ref="CH57:DI57"/>
    <mergeCell ref="DJ59:EO59"/>
    <mergeCell ref="EP59:ET59"/>
    <mergeCell ref="A60:D60"/>
    <mergeCell ref="E60:Q60"/>
    <mergeCell ref="R60:AD60"/>
    <mergeCell ref="AE60:AQ60"/>
    <mergeCell ref="AR60:BD60"/>
    <mergeCell ref="BE60:BN60"/>
    <mergeCell ref="BO60:CB60"/>
    <mergeCell ref="CC60:CG60"/>
    <mergeCell ref="CH60:DI60"/>
    <mergeCell ref="DJ60:EO60"/>
    <mergeCell ref="EP60:ET60"/>
    <mergeCell ref="A59:D59"/>
    <mergeCell ref="E59:Q59"/>
    <mergeCell ref="R59:AD59"/>
    <mergeCell ref="AE59:AQ59"/>
    <mergeCell ref="AR59:BD59"/>
    <mergeCell ref="BE59:BN59"/>
    <mergeCell ref="BO59:CB59"/>
    <mergeCell ref="CC59:CG59"/>
    <mergeCell ref="CH59:DI59"/>
    <mergeCell ref="DJ61:EO61"/>
    <mergeCell ref="EP61:ET61"/>
    <mergeCell ref="A62:D62"/>
    <mergeCell ref="E62:Q62"/>
    <mergeCell ref="R62:AD62"/>
    <mergeCell ref="AE62:AQ62"/>
    <mergeCell ref="AR62:BD62"/>
    <mergeCell ref="BE62:BN62"/>
    <mergeCell ref="BO62:CB62"/>
    <mergeCell ref="CC62:CG62"/>
    <mergeCell ref="CH62:DI62"/>
    <mergeCell ref="DJ62:EO62"/>
    <mergeCell ref="EP62:ET62"/>
    <mergeCell ref="A61:D61"/>
    <mergeCell ref="E61:Q61"/>
    <mergeCell ref="R61:AD61"/>
    <mergeCell ref="AE61:AQ61"/>
    <mergeCell ref="AR61:BD61"/>
    <mergeCell ref="BE61:BN61"/>
    <mergeCell ref="BO61:CB61"/>
    <mergeCell ref="CC61:CG61"/>
    <mergeCell ref="CH61:DI61"/>
    <mergeCell ref="DJ63:EO63"/>
    <mergeCell ref="EP63:ET63"/>
    <mergeCell ref="A64:D64"/>
    <mergeCell ref="E64:Q64"/>
    <mergeCell ref="R64:AD64"/>
    <mergeCell ref="AE64:AQ64"/>
    <mergeCell ref="AR64:BD64"/>
    <mergeCell ref="BE64:BN64"/>
    <mergeCell ref="BO64:CB64"/>
    <mergeCell ref="CC64:CG64"/>
    <mergeCell ref="CH64:DI64"/>
    <mergeCell ref="DJ64:EO64"/>
    <mergeCell ref="EP64:ET64"/>
    <mergeCell ref="A63:D63"/>
    <mergeCell ref="E63:Q63"/>
    <mergeCell ref="R63:AD63"/>
    <mergeCell ref="AE63:AQ63"/>
    <mergeCell ref="AR63:BD63"/>
    <mergeCell ref="BE63:BN63"/>
    <mergeCell ref="BO63:CB63"/>
    <mergeCell ref="CC63:CG63"/>
    <mergeCell ref="CH63:DI63"/>
    <mergeCell ref="DJ65:EO65"/>
    <mergeCell ref="EP65:ET65"/>
    <mergeCell ref="A66:D66"/>
    <mergeCell ref="E66:Q66"/>
    <mergeCell ref="R66:AD66"/>
    <mergeCell ref="AE66:AQ66"/>
    <mergeCell ref="AR66:BD66"/>
    <mergeCell ref="BE66:BN66"/>
    <mergeCell ref="BO66:CB66"/>
    <mergeCell ref="CC66:CG66"/>
    <mergeCell ref="CH66:DI66"/>
    <mergeCell ref="DJ66:EO66"/>
    <mergeCell ref="EP66:ET66"/>
    <mergeCell ref="A65:D65"/>
    <mergeCell ref="E65:Q65"/>
    <mergeCell ref="R65:AD65"/>
    <mergeCell ref="AE65:AQ65"/>
    <mergeCell ref="AR65:BD65"/>
    <mergeCell ref="BE65:BN65"/>
    <mergeCell ref="BO65:CB65"/>
    <mergeCell ref="CC65:CG65"/>
    <mergeCell ref="CH65:DI65"/>
    <mergeCell ref="DJ67:EO67"/>
    <mergeCell ref="EP67:ET67"/>
    <mergeCell ref="A68:D68"/>
    <mergeCell ref="E68:Q68"/>
    <mergeCell ref="R68:AD68"/>
    <mergeCell ref="AE68:AQ68"/>
    <mergeCell ref="AR68:BD68"/>
    <mergeCell ref="BE68:BN68"/>
    <mergeCell ref="BO68:CB68"/>
    <mergeCell ref="CC68:CG68"/>
    <mergeCell ref="CH68:DI68"/>
    <mergeCell ref="DJ68:EO68"/>
    <mergeCell ref="EP68:ET68"/>
    <mergeCell ref="A67:D67"/>
    <mergeCell ref="E67:Q67"/>
    <mergeCell ref="R67:AD67"/>
    <mergeCell ref="AE67:AQ67"/>
    <mergeCell ref="AR67:BD67"/>
    <mergeCell ref="BE67:BN67"/>
    <mergeCell ref="BO67:CB67"/>
    <mergeCell ref="CC67:CG67"/>
    <mergeCell ref="CH67:DI67"/>
    <mergeCell ref="DJ69:EO69"/>
    <mergeCell ref="EP69:ET69"/>
    <mergeCell ref="A70:D70"/>
    <mergeCell ref="E70:Q70"/>
    <mergeCell ref="R70:AD70"/>
    <mergeCell ref="AE70:AQ70"/>
    <mergeCell ref="AR70:BD70"/>
    <mergeCell ref="BE70:BN70"/>
    <mergeCell ref="BO70:CB70"/>
    <mergeCell ref="CC70:CG70"/>
    <mergeCell ref="CH70:DI70"/>
    <mergeCell ref="DJ70:EO70"/>
    <mergeCell ref="EP70:ET70"/>
    <mergeCell ref="A69:D69"/>
    <mergeCell ref="E69:Q69"/>
    <mergeCell ref="R69:AD69"/>
    <mergeCell ref="AE69:AQ69"/>
    <mergeCell ref="AR69:BD69"/>
    <mergeCell ref="BE69:BN69"/>
    <mergeCell ref="BO69:CB69"/>
    <mergeCell ref="CC69:CG69"/>
    <mergeCell ref="CH69:DI69"/>
    <mergeCell ref="DJ71:EO71"/>
    <mergeCell ref="EP71:ET71"/>
    <mergeCell ref="A72:D72"/>
    <mergeCell ref="E72:Q72"/>
    <mergeCell ref="R72:AD72"/>
    <mergeCell ref="AE72:AQ72"/>
    <mergeCell ref="AR72:BD72"/>
    <mergeCell ref="BE72:BN72"/>
    <mergeCell ref="BO72:CB72"/>
    <mergeCell ref="CC72:CG72"/>
    <mergeCell ref="CH72:DI72"/>
    <mergeCell ref="DJ72:EO72"/>
    <mergeCell ref="EP72:ET72"/>
    <mergeCell ref="A71:D71"/>
    <mergeCell ref="E71:Q71"/>
    <mergeCell ref="R71:AD71"/>
    <mergeCell ref="AE71:AQ71"/>
    <mergeCell ref="AR71:BD71"/>
    <mergeCell ref="BE71:BN71"/>
    <mergeCell ref="BO71:CB71"/>
    <mergeCell ref="CC71:CG71"/>
    <mergeCell ref="CH71:DI71"/>
    <mergeCell ref="DJ73:EO73"/>
    <mergeCell ref="EP73:ET73"/>
    <mergeCell ref="A74:D74"/>
    <mergeCell ref="E74:Q74"/>
    <mergeCell ref="R74:AD74"/>
    <mergeCell ref="AE74:AQ74"/>
    <mergeCell ref="AR74:BD74"/>
    <mergeCell ref="BE74:BN74"/>
    <mergeCell ref="BO74:CB74"/>
    <mergeCell ref="CC74:CG74"/>
    <mergeCell ref="CH74:DI74"/>
    <mergeCell ref="DJ74:EO74"/>
    <mergeCell ref="EP74:ET74"/>
    <mergeCell ref="A73:D73"/>
    <mergeCell ref="E73:Q73"/>
    <mergeCell ref="R73:AD73"/>
    <mergeCell ref="AE73:AQ73"/>
    <mergeCell ref="AR73:BD73"/>
    <mergeCell ref="BE73:BN73"/>
    <mergeCell ref="BO73:CB73"/>
    <mergeCell ref="CC73:CG73"/>
    <mergeCell ref="CH73:DI73"/>
    <mergeCell ref="DJ75:EO75"/>
    <mergeCell ref="EP75:ET75"/>
    <mergeCell ref="A76:D76"/>
    <mergeCell ref="E76:Q76"/>
    <mergeCell ref="R76:AD76"/>
    <mergeCell ref="AE76:AQ76"/>
    <mergeCell ref="AR76:BD76"/>
    <mergeCell ref="BE76:BN76"/>
    <mergeCell ref="BO76:CB76"/>
    <mergeCell ref="CC76:CG76"/>
    <mergeCell ref="CH76:DI76"/>
    <mergeCell ref="DJ76:EO76"/>
    <mergeCell ref="EP76:ET76"/>
    <mergeCell ref="A75:D75"/>
    <mergeCell ref="E75:Q75"/>
    <mergeCell ref="R75:AD75"/>
    <mergeCell ref="AE75:AQ75"/>
    <mergeCell ref="AR75:BD75"/>
    <mergeCell ref="BE75:BN75"/>
    <mergeCell ref="BO75:CB75"/>
    <mergeCell ref="CC75:CG75"/>
    <mergeCell ref="CH75:DI75"/>
    <mergeCell ref="DJ77:EO77"/>
    <mergeCell ref="EP77:ET77"/>
    <mergeCell ref="A78:D78"/>
    <mergeCell ref="E78:Q78"/>
    <mergeCell ref="R78:AD78"/>
    <mergeCell ref="AE78:AQ78"/>
    <mergeCell ref="AR78:BD78"/>
    <mergeCell ref="BE78:BN78"/>
    <mergeCell ref="BO78:CB78"/>
    <mergeCell ref="CC78:CG78"/>
    <mergeCell ref="CH78:DI78"/>
    <mergeCell ref="DJ78:EO78"/>
    <mergeCell ref="EP78:ET78"/>
    <mergeCell ref="A77:D77"/>
    <mergeCell ref="E77:Q77"/>
    <mergeCell ref="R77:AD77"/>
    <mergeCell ref="AE77:AQ77"/>
    <mergeCell ref="AR77:BD77"/>
    <mergeCell ref="BE77:BN77"/>
    <mergeCell ref="BO77:CB77"/>
    <mergeCell ref="CC77:CG77"/>
    <mergeCell ref="CH77:DI77"/>
    <mergeCell ref="DJ79:EO79"/>
    <mergeCell ref="EP79:ET79"/>
    <mergeCell ref="A80:D80"/>
    <mergeCell ref="E80:Q80"/>
    <mergeCell ref="R80:AD80"/>
    <mergeCell ref="AE80:AQ80"/>
    <mergeCell ref="AR80:BD80"/>
    <mergeCell ref="BE80:BN80"/>
    <mergeCell ref="BO80:CB80"/>
    <mergeCell ref="CC80:CG80"/>
    <mergeCell ref="CH80:DI80"/>
    <mergeCell ref="DJ80:EO80"/>
    <mergeCell ref="EP80:ET80"/>
    <mergeCell ref="A79:D79"/>
    <mergeCell ref="E79:Q79"/>
    <mergeCell ref="R79:AD79"/>
    <mergeCell ref="AE79:AQ79"/>
    <mergeCell ref="AR79:BD79"/>
    <mergeCell ref="BE79:BN79"/>
    <mergeCell ref="BO79:CB79"/>
    <mergeCell ref="CC79:CG79"/>
    <mergeCell ref="CH79:DI79"/>
    <mergeCell ref="DJ81:EO81"/>
    <mergeCell ref="EP81:ET81"/>
    <mergeCell ref="A82:D82"/>
    <mergeCell ref="E82:Q82"/>
    <mergeCell ref="R82:AD82"/>
    <mergeCell ref="AE82:AQ82"/>
    <mergeCell ref="AR82:BD82"/>
    <mergeCell ref="BE82:BN82"/>
    <mergeCell ref="BO82:CB82"/>
    <mergeCell ref="CC82:CG82"/>
    <mergeCell ref="CH82:DI82"/>
    <mergeCell ref="DJ82:EO82"/>
    <mergeCell ref="EP82:ET82"/>
    <mergeCell ref="A81:D81"/>
    <mergeCell ref="E81:Q81"/>
    <mergeCell ref="R81:AD81"/>
    <mergeCell ref="AE81:AQ81"/>
    <mergeCell ref="AR81:BD81"/>
    <mergeCell ref="BE81:BN81"/>
    <mergeCell ref="BO81:CB81"/>
    <mergeCell ref="CC81:CG81"/>
    <mergeCell ref="CH81:DI81"/>
    <mergeCell ref="DJ83:EO83"/>
    <mergeCell ref="EP83:ET83"/>
    <mergeCell ref="A84:D84"/>
    <mergeCell ref="E84:Q84"/>
    <mergeCell ref="R84:AD84"/>
    <mergeCell ref="AE84:AQ84"/>
    <mergeCell ref="AR84:BD84"/>
    <mergeCell ref="BE84:BN84"/>
    <mergeCell ref="BO84:CB84"/>
    <mergeCell ref="CC84:CG84"/>
    <mergeCell ref="CH84:DI84"/>
    <mergeCell ref="DJ84:EO84"/>
    <mergeCell ref="EP84:ET84"/>
    <mergeCell ref="A83:D83"/>
    <mergeCell ref="E83:Q83"/>
    <mergeCell ref="R83:AD83"/>
    <mergeCell ref="AE83:AQ83"/>
    <mergeCell ref="AR83:BD83"/>
    <mergeCell ref="BE83:BN83"/>
    <mergeCell ref="BO83:CB83"/>
    <mergeCell ref="CC83:CG83"/>
    <mergeCell ref="CH83:DI83"/>
    <mergeCell ref="DJ85:EO85"/>
    <mergeCell ref="EP85:ET85"/>
    <mergeCell ref="A86:D86"/>
    <mergeCell ref="E86:Q86"/>
    <mergeCell ref="R86:AD86"/>
    <mergeCell ref="AE86:AQ86"/>
    <mergeCell ref="AR86:BD86"/>
    <mergeCell ref="BE86:BN86"/>
    <mergeCell ref="BO86:CB86"/>
    <mergeCell ref="CC86:CG86"/>
    <mergeCell ref="CH86:DI86"/>
    <mergeCell ref="DJ86:EO86"/>
    <mergeCell ref="EP86:ET86"/>
    <mergeCell ref="A85:D85"/>
    <mergeCell ref="E85:Q85"/>
    <mergeCell ref="R85:AD85"/>
    <mergeCell ref="AE85:AQ85"/>
    <mergeCell ref="AR85:BD85"/>
    <mergeCell ref="BE85:BN85"/>
    <mergeCell ref="BO85:CB85"/>
    <mergeCell ref="CC85:CG85"/>
    <mergeCell ref="CH85:DI85"/>
    <mergeCell ref="DJ87:EO87"/>
    <mergeCell ref="EP87:ET87"/>
    <mergeCell ref="A88:D88"/>
    <mergeCell ref="E88:Q88"/>
    <mergeCell ref="R88:AD88"/>
    <mergeCell ref="AE88:AQ88"/>
    <mergeCell ref="AR88:BD88"/>
    <mergeCell ref="BE88:BN88"/>
    <mergeCell ref="BO88:CB88"/>
    <mergeCell ref="CC88:CG88"/>
    <mergeCell ref="CH88:DI88"/>
    <mergeCell ref="DJ88:EO88"/>
    <mergeCell ref="EP88:ET88"/>
    <mergeCell ref="A87:D87"/>
    <mergeCell ref="E87:Q87"/>
    <mergeCell ref="R87:AD87"/>
    <mergeCell ref="AE87:AQ87"/>
    <mergeCell ref="AR87:BD87"/>
    <mergeCell ref="BE87:BN87"/>
    <mergeCell ref="BO87:CB87"/>
    <mergeCell ref="CC87:CG87"/>
    <mergeCell ref="CH87:DI87"/>
    <mergeCell ref="EP89:ET89"/>
    <mergeCell ref="A90:D90"/>
    <mergeCell ref="E90:Q90"/>
    <mergeCell ref="R90:AD90"/>
    <mergeCell ref="AE90:AQ90"/>
    <mergeCell ref="AR90:BD90"/>
    <mergeCell ref="BE90:BN90"/>
    <mergeCell ref="BO90:CB90"/>
    <mergeCell ref="CC90:CG90"/>
    <mergeCell ref="CH90:DI90"/>
    <mergeCell ref="DJ90:EO90"/>
    <mergeCell ref="EP90:ET90"/>
    <mergeCell ref="A89:D89"/>
    <mergeCell ref="E89:Q89"/>
    <mergeCell ref="R89:AD89"/>
    <mergeCell ref="AE89:AQ89"/>
    <mergeCell ref="AR89:BD89"/>
    <mergeCell ref="BE89:BN89"/>
    <mergeCell ref="BO89:CB89"/>
    <mergeCell ref="CC89:CG89"/>
    <mergeCell ref="CH89:DI89"/>
    <mergeCell ref="HE43:HP43"/>
    <mergeCell ref="DJ91:EO91"/>
    <mergeCell ref="EP91:ET91"/>
    <mergeCell ref="A92:D92"/>
    <mergeCell ref="E92:Q92"/>
    <mergeCell ref="R92:AD92"/>
    <mergeCell ref="AE92:AQ92"/>
    <mergeCell ref="AR92:BD92"/>
    <mergeCell ref="BE92:BN92"/>
    <mergeCell ref="BO92:CB92"/>
    <mergeCell ref="CC92:CG92"/>
    <mergeCell ref="CH92:DI92"/>
    <mergeCell ref="DJ92:EO92"/>
    <mergeCell ref="EP92:ET92"/>
    <mergeCell ref="A91:D91"/>
    <mergeCell ref="E91:Q91"/>
    <mergeCell ref="R91:AD91"/>
    <mergeCell ref="AE91:AQ91"/>
    <mergeCell ref="AR91:BD91"/>
    <mergeCell ref="BE91:BN91"/>
    <mergeCell ref="BO91:CB91"/>
    <mergeCell ref="CC91:CG91"/>
    <mergeCell ref="CH91:DI91"/>
    <mergeCell ref="DJ89:EO89"/>
    <mergeCell ref="EU43:FC43"/>
    <mergeCell ref="EU42:FC42"/>
    <mergeCell ref="EU44:FC44"/>
    <mergeCell ref="EU45:FC45"/>
    <mergeCell ref="EU46:FC46"/>
    <mergeCell ref="EU47:FC47"/>
    <mergeCell ref="EU48:FC48"/>
    <mergeCell ref="EU49:FC49"/>
    <mergeCell ref="EU50:FC50"/>
    <mergeCell ref="EU51:FC51"/>
    <mergeCell ref="EU52:FC52"/>
    <mergeCell ref="EU53:FC53"/>
    <mergeCell ref="EU54:FC54"/>
    <mergeCell ref="EU55:FC55"/>
    <mergeCell ref="EU56:FC56"/>
    <mergeCell ref="EU57:FC57"/>
    <mergeCell ref="EU58:FC58"/>
    <mergeCell ref="EU59:FC59"/>
    <mergeCell ref="EU73:FC73"/>
    <mergeCell ref="EU74:FC74"/>
    <mergeCell ref="EU75:FC75"/>
    <mergeCell ref="EU76:FC76"/>
    <mergeCell ref="EU77:FC77"/>
    <mergeCell ref="EU60:FC60"/>
    <mergeCell ref="EU61:FC61"/>
    <mergeCell ref="EU62:FC62"/>
    <mergeCell ref="EU63:FC63"/>
    <mergeCell ref="EU64:FC64"/>
    <mergeCell ref="EU65:FC65"/>
    <mergeCell ref="EU66:FC66"/>
    <mergeCell ref="EU67:FC67"/>
    <mergeCell ref="EU68:FC68"/>
    <mergeCell ref="B27:AK32"/>
    <mergeCell ref="AL21:FC26"/>
    <mergeCell ref="AL27:FC32"/>
    <mergeCell ref="EU87:FC87"/>
    <mergeCell ref="EU88:FC88"/>
    <mergeCell ref="EU89:FC89"/>
    <mergeCell ref="EU90:FC90"/>
    <mergeCell ref="EU91:FC91"/>
    <mergeCell ref="EU92:FC92"/>
    <mergeCell ref="EU36:FC41"/>
    <mergeCell ref="A34:FC35"/>
    <mergeCell ref="EU78:FC78"/>
    <mergeCell ref="EU79:FC79"/>
    <mergeCell ref="EU80:FC80"/>
    <mergeCell ref="EU81:FC81"/>
    <mergeCell ref="EU82:FC82"/>
    <mergeCell ref="EU83:FC83"/>
    <mergeCell ref="EU84:FC84"/>
    <mergeCell ref="EU85:FC85"/>
    <mergeCell ref="EU86:FC86"/>
    <mergeCell ref="EU69:FC69"/>
    <mergeCell ref="EU70:FC70"/>
    <mergeCell ref="EU71:FC71"/>
    <mergeCell ref="EU72:FC72"/>
  </mergeCells>
  <phoneticPr fontId="3"/>
  <conditionalFormatting sqref="EU43:FC92">
    <cfRule type="expression" dxfId="1" priority="2">
      <formula>AND(LEFT($DJ43,3)&lt;&gt;"ハーフ",$DJ43&lt;&gt;"")</formula>
    </cfRule>
  </conditionalFormatting>
  <conditionalFormatting sqref="EU42:FC42">
    <cfRule type="expression" dxfId="0" priority="1">
      <formula>AND(LEFT($DJ42,3)&lt;&gt;"ハーフ",$DJ42&lt;&gt;"")</formula>
    </cfRule>
  </conditionalFormatting>
  <dataValidations xWindow="310" yWindow="266" count="15">
    <dataValidation type="list" allowBlank="1" showInputMessage="1" showErrorMessage="1" sqref="CH42:CH92">
      <formula1>INDIRECT($CC42)</formula1>
    </dataValidation>
    <dataValidation type="custom" allowBlank="1" showInputMessage="1" showErrorMessage="1" error="全角で漢字を入力してください" prompt="全角で漢字を入力してください" sqref="E42:AD92 A9:AD10">
      <formula1>AND(A9=DBCS(A9))</formula1>
    </dataValidation>
    <dataValidation type="custom" allowBlank="1" showInputMessage="1" showErrorMessage="1" error="全角でカナを入力してください" prompt="全角でカナを入力してください" sqref="AE9:BM10 AE42:BD92">
      <formula1>AND(AE9=DBCS(AE9))</formula1>
    </dataValidation>
    <dataValidation type="custom" allowBlank="1" showInputMessage="1" showErrorMessage="1" error="半角で数字を入力してください" prompt="半角で数字を入力してください_x000a__x000a_例：1987/1/1" sqref="BO42:CB92">
      <formula1>AND(LENB(BO42)=LEN(BO42))</formula1>
    </dataValidation>
    <dataValidation type="custom" allowBlank="1" showInputMessage="1" showErrorMessage="1" error="半角で数字を入力してください" prompt="半角で数字を7桁入力してください_x000a__x000a_誤×）824-0001_x000a_正○）8240001" sqref="F13:P15">
      <formula1>AND(LENB(F13)=LEN(F13))</formula1>
    </dataValidation>
    <dataValidation type="custom" allowBlank="1" showInputMessage="1" showErrorMessage="1" error="全角で市町村名を例のように漢字入力してください" prompt="全角で市町村名を例のように漢字入力してください_x000a__x000a_例：正○）行橋市行事_x000a__x000a_例：誤✕）行橋市行事１丁目" sqref="AB13:AO15">
      <formula1>AND(AB13=DBCS(AB13))</formula1>
    </dataValidation>
    <dataValidation type="custom" imeMode="hiragana" allowBlank="1" showInputMessage="1" showErrorMessage="1" error="全角入力してください" prompt="例のように全角入力してください_x000a__x000a_例：正○）１丁目１番１号_x000a_数字も全角入力してください_x000a__x000a_例：誤✕）１－１－１" sqref="AP13:BA15">
      <formula1>AND(AP13=DBCS(AP13))</formula1>
    </dataValidation>
    <dataValidation type="custom" allowBlank="1" showInputMessage="1" showErrorMessage="1" error="全角入力してください" prompt="例のように全角入力してください_x000a__x000a_例：正○）行橋館１０１号_x000a_数字も全角入力してください_x000a__x000a_例：誤✕）行橋館101_x000a_数字を半角入力するとエラーになります" sqref="BB13:BM15">
      <formula1>AND(BB13=DBCS(BB13))</formula1>
    </dataValidation>
    <dataValidation type="custom" allowBlank="1" showInputMessage="1" showErrorMessage="1" error="半角英数字で入力してください" prompt="半角英数字で入力してください" sqref="O16:BM17">
      <formula1>AND(LENB(O16)=LEN(O16))</formula1>
    </dataValidation>
    <dataValidation type="custom" allowBlank="1" showInputMessage="1" showErrorMessage="1" error="半角で数字を入力してください" prompt="半角で数字を入力してください_x000a__x000a_例）0930-25-1111_x000a__x000a_「-」は必ず入力してください" sqref="O18:BM19">
      <formula1>AND(LENB(O18)=LEN(O18))</formula1>
    </dataValidation>
    <dataValidation allowBlank="1" showInputMessage="1" showErrorMessage="1" prompt="入力不要！_x000a_自動入力されます" sqref="CA7:ET10"/>
    <dataValidation allowBlank="1" showInputMessage="1" showErrorMessage="1" prompt="団体名（チーム名）を入力してください_x000a__x000a_※全角、半角どちらでも入力できます" sqref="R1:ET3"/>
    <dataValidation type="custom" allowBlank="1" showInputMessage="1" showErrorMessage="1" error="半角英数字で例の通り入力してください" prompt="半角英数字で例のように入力してください_x000a__x000a_例）1:10:00" sqref="EU44:FC92">
      <formula1>AND(LENB(EU44)=LEN(EU44))</formula1>
    </dataValidation>
    <dataValidation allowBlank="1" showInputMessage="1" showErrorMessage="1" error="半角英数字で例の通り入力してください" prompt="半角英数字で例のように入力してください_x000a__x000a_例）1:10:00" sqref="EU42:FC43"/>
    <dataValidation type="custom" allowBlank="1" showInputMessage="1" showErrorMessage="1" error="全角で都道府県名を例のように漢字入力してください" prompt="全角で都道府県名を例のように漢字入力してください_x000a__x000a_例）福岡県" sqref="Q13:AA15">
      <formula1>AND(Q13=DBCS(Q13))</formula1>
    </dataValidation>
  </dataValidations>
  <hyperlinks>
    <hyperlink ref="AL27" r:id="rId1"/>
  </hyperlinks>
  <pageMargins left="0.7" right="0.7" top="0.75" bottom="0.75" header="0.3" footer="0.3"/>
  <pageSetup paperSize="9" scale="33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310" yWindow="266" count="4">
        <x14:dataValidation type="list" allowBlank="1" showInputMessage="1" showErrorMessage="1" error="リストから選択してください" prompt="リストから選択してください">
          <x14:formula1>
            <xm:f>リスト※入力不要!$A$2:$A$3</xm:f>
          </x14:formula1>
          <xm:sqref>CC42:CG92</xm:sqref>
        </x14:dataValidation>
        <x14:dataValidation type="list" allowBlank="1" showInputMessage="1" showErrorMessage="1" error="リストから選択してください。" prompt="リストから選択してください。">
          <x14:formula1>
            <xm:f>リスト※入力不要!$H$2:$H$8</xm:f>
          </x14:formula1>
          <xm:sqref>BE42:BN92</xm:sqref>
        </x14:dataValidation>
        <x14:dataValidation type="list" allowBlank="1" showInputMessage="1" showErrorMessage="1" prompt="リストから選択してください">
          <x14:formula1>
            <xm:f>リスト※入力不要!$M$2:$M$4</xm:f>
          </x14:formula1>
          <xm:sqref>CK11:ET13</xm:sqref>
        </x14:dataValidation>
        <x14:dataValidation type="list" allowBlank="1" showInputMessage="1" showErrorMessage="1" prompt="駐車場利用される場合、利用台数リストから選択してください">
          <x14:formula1>
            <xm:f>リスト※入力不要!$N$2:$N$11</xm:f>
          </x14:formula1>
          <xm:sqref>DQ14:EP19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1"/>
  <sheetViews>
    <sheetView topLeftCell="G1" workbookViewId="0">
      <pane ySplit="1" topLeftCell="A32" activePane="bottomLeft" state="frozen"/>
      <selection activeCell="AE39" sqref="AE39:AQ41"/>
      <selection pane="bottomLeft" activeCell="AE39" sqref="AE39:AQ41"/>
    </sheetView>
  </sheetViews>
  <sheetFormatPr defaultRowHeight="18.75"/>
  <cols>
    <col min="1" max="1" width="10.25" style="11" bestFit="1" customWidth="1"/>
    <col min="6" max="6" width="13" bestFit="1" customWidth="1"/>
    <col min="7" max="7" width="19.25" style="13" bestFit="1" customWidth="1"/>
    <col min="8" max="8" width="23.5" bestFit="1" customWidth="1"/>
    <col min="9" max="9" width="17.25" style="1" bestFit="1" customWidth="1"/>
    <col min="10" max="11" width="9" style="1"/>
    <col min="12" max="12" width="10.25" style="1" bestFit="1" customWidth="1"/>
    <col min="13" max="14" width="9" style="1"/>
    <col min="15" max="16" width="9.375" bestFit="1" customWidth="1"/>
    <col min="18" max="18" width="9.25" bestFit="1" customWidth="1"/>
  </cols>
  <sheetData>
    <row r="1" spans="1:51">
      <c r="A1" s="14">
        <v>45319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s="13" t="s">
        <v>5</v>
      </c>
      <c r="H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</row>
    <row r="2" spans="1:51">
      <c r="A2" s="11">
        <v>1</v>
      </c>
      <c r="G2" s="12" t="str">
        <f>'団体申込書（案）'!$A$9&amp;" "&amp;'団体申込書（案）'!$P$9</f>
        <v xml:space="preserve"> </v>
      </c>
      <c r="H2" t="str">
        <f>'団体申込書（案）'!$AE$9&amp;" "&amp;'団体申込書（案）'!$AT$9</f>
        <v xml:space="preserve"> </v>
      </c>
      <c r="I2" s="1" t="str">
        <f>'団体申込書（案）'!$DJ43</f>
        <v/>
      </c>
      <c r="J2" s="1" t="str">
        <f>'団体申込書（案）'!$E43&amp;" "&amp;'団体申込書（案）'!$R43</f>
        <v xml:space="preserve"> </v>
      </c>
      <c r="K2" s="1" t="str">
        <f>'団体申込書（案）'!$AE43&amp;" "&amp;'団体申込書（案）'!$AR43</f>
        <v xml:space="preserve"> </v>
      </c>
      <c r="L2" s="16">
        <f>'団体申込書（案）'!$BO43</f>
        <v>0</v>
      </c>
      <c r="M2" s="17">
        <f>DATEDIF(L2,$A$1,"Y")</f>
        <v>124</v>
      </c>
      <c r="N2" s="1">
        <f>'団体申込書（案）'!$CC43</f>
        <v>0</v>
      </c>
      <c r="O2" s="18">
        <f>'団体申込書（案）'!$F$13</f>
        <v>0</v>
      </c>
      <c r="P2" s="12"/>
      <c r="Q2">
        <f>'団体申込書（案）'!$Q$13</f>
        <v>0</v>
      </c>
      <c r="R2" s="15" t="str">
        <f>'団体申込書（案）'!$AB$13&amp;'団体申込書（案）'!$AP$13</f>
        <v/>
      </c>
      <c r="S2">
        <f>'団体申込書（案）'!$BB$13</f>
        <v>0</v>
      </c>
      <c r="T2">
        <f>'団体申込書（案）'!$O$18</f>
        <v>0</v>
      </c>
      <c r="W2" s="2" t="str">
        <f>'団体申込書（案）'!$EP43</f>
        <v/>
      </c>
      <c r="AE2" s="2" t="str">
        <f>'団体申込書（案）'!$EP43</f>
        <v/>
      </c>
      <c r="AP2">
        <f>'団体申込書（案）'!$O$16</f>
        <v>0</v>
      </c>
      <c r="AQ2" s="19">
        <f>'団体申込書（案）'!$EU43</f>
        <v>0</v>
      </c>
      <c r="AR2">
        <f>'団体申込書（案）'!$BE43</f>
        <v>0</v>
      </c>
      <c r="AS2">
        <f>'団体申込書（案）'!$CK$11</f>
        <v>0</v>
      </c>
      <c r="AW2">
        <f>'団体申込書（案）'!$CH43</f>
        <v>0</v>
      </c>
      <c r="AY2">
        <f>'団体申込書（案）'!CH43</f>
        <v>0</v>
      </c>
    </row>
    <row r="3" spans="1:51">
      <c r="A3" s="11">
        <v>2</v>
      </c>
      <c r="G3" s="12" t="str">
        <f>'団体申込書（案）'!$A$9&amp;" "&amp;'団体申込書（案）'!$P$9</f>
        <v xml:space="preserve"> </v>
      </c>
      <c r="H3" t="str">
        <f>'団体申込書（案）'!$AE$9&amp;" "&amp;'団体申込書（案）'!$AT$9</f>
        <v xml:space="preserve"> </v>
      </c>
      <c r="I3" s="1" t="str">
        <f>'団体申込書（案）'!$DJ44</f>
        <v/>
      </c>
      <c r="J3" s="1" t="str">
        <f>'団体申込書（案）'!$E44&amp;" "&amp;'団体申込書（案）'!$R44</f>
        <v xml:space="preserve"> </v>
      </c>
      <c r="K3" s="1" t="str">
        <f>'団体申込書（案）'!$AE44&amp;" "&amp;'団体申込書（案）'!$AR44</f>
        <v xml:space="preserve"> </v>
      </c>
      <c r="L3" s="16">
        <f>'団体申込書（案）'!$BO44</f>
        <v>0</v>
      </c>
      <c r="M3" s="17">
        <f t="shared" ref="M3:M51" si="0">DATEDIF(L3,$A$1,"Y")</f>
        <v>124</v>
      </c>
      <c r="N3" s="1">
        <f>'団体申込書（案）'!$CC44</f>
        <v>0</v>
      </c>
      <c r="O3" s="18">
        <f>'団体申込書（案）'!$F$13</f>
        <v>0</v>
      </c>
      <c r="P3" s="12"/>
      <c r="Q3">
        <f>'団体申込書（案）'!$Q$13</f>
        <v>0</v>
      </c>
      <c r="R3" s="15" t="str">
        <f>'団体申込書（案）'!$AB$13&amp;'団体申込書（案）'!$AP$13</f>
        <v/>
      </c>
      <c r="S3">
        <f>'団体申込書（案）'!$BB$13</f>
        <v>0</v>
      </c>
      <c r="T3">
        <f>'団体申込書（案）'!$O$18</f>
        <v>0</v>
      </c>
      <c r="W3" s="2" t="str">
        <f>'団体申込書（案）'!$EP44</f>
        <v/>
      </c>
      <c r="AE3" s="2" t="str">
        <f>'団体申込書（案）'!$EP44</f>
        <v/>
      </c>
      <c r="AP3">
        <f>'団体申込書（案）'!$O$16</f>
        <v>0</v>
      </c>
      <c r="AQ3" s="19">
        <f>'団体申込書（案）'!$EU44</f>
        <v>0</v>
      </c>
      <c r="AR3">
        <f>'団体申込書（案）'!$BE44</f>
        <v>0</v>
      </c>
      <c r="AS3">
        <f>'団体申込書（案）'!$CK$11</f>
        <v>0</v>
      </c>
      <c r="AW3">
        <f>'団体申込書（案）'!$CH44</f>
        <v>0</v>
      </c>
      <c r="AY3">
        <f>'団体申込書（案）'!CH44</f>
        <v>0</v>
      </c>
    </row>
    <row r="4" spans="1:51">
      <c r="A4" s="11">
        <v>3</v>
      </c>
      <c r="G4" s="12" t="str">
        <f>'団体申込書（案）'!$A$9&amp;" "&amp;'団体申込書（案）'!$P$9</f>
        <v xml:space="preserve"> </v>
      </c>
      <c r="H4" t="str">
        <f>'団体申込書（案）'!$AE$9&amp;" "&amp;'団体申込書（案）'!$AT$9</f>
        <v xml:space="preserve"> </v>
      </c>
      <c r="I4" s="1" t="str">
        <f>'団体申込書（案）'!$DJ45</f>
        <v/>
      </c>
      <c r="J4" s="1" t="str">
        <f>'団体申込書（案）'!$E45&amp;" "&amp;'団体申込書（案）'!$R45</f>
        <v xml:space="preserve"> </v>
      </c>
      <c r="K4" s="1" t="str">
        <f>'団体申込書（案）'!$AE45&amp;" "&amp;'団体申込書（案）'!$AR45</f>
        <v xml:space="preserve"> </v>
      </c>
      <c r="L4" s="16">
        <f>'団体申込書（案）'!$BO45</f>
        <v>0</v>
      </c>
      <c r="M4" s="17">
        <f t="shared" si="0"/>
        <v>124</v>
      </c>
      <c r="N4" s="1">
        <f>'団体申込書（案）'!$CC45</f>
        <v>0</v>
      </c>
      <c r="O4" s="18">
        <f>'団体申込書（案）'!$F$13</f>
        <v>0</v>
      </c>
      <c r="P4" s="12"/>
      <c r="Q4">
        <f>'団体申込書（案）'!$Q$13</f>
        <v>0</v>
      </c>
      <c r="R4" s="15" t="str">
        <f>'団体申込書（案）'!$AB$13&amp;'団体申込書（案）'!$AP$13</f>
        <v/>
      </c>
      <c r="S4">
        <f>'団体申込書（案）'!$BB$13</f>
        <v>0</v>
      </c>
      <c r="T4">
        <f>'団体申込書（案）'!$O$18</f>
        <v>0</v>
      </c>
      <c r="W4" s="2" t="str">
        <f>'団体申込書（案）'!$EP45</f>
        <v/>
      </c>
      <c r="AE4" s="2" t="str">
        <f>'団体申込書（案）'!$EP45</f>
        <v/>
      </c>
      <c r="AP4">
        <f>'団体申込書（案）'!$O$16</f>
        <v>0</v>
      </c>
      <c r="AQ4" s="19">
        <f>'団体申込書（案）'!$EU45</f>
        <v>0</v>
      </c>
      <c r="AR4">
        <f>'団体申込書（案）'!$BE45</f>
        <v>0</v>
      </c>
      <c r="AS4">
        <f>'団体申込書（案）'!$CK$11</f>
        <v>0</v>
      </c>
      <c r="AW4">
        <f>'団体申込書（案）'!$CH45</f>
        <v>0</v>
      </c>
      <c r="AY4">
        <f>'団体申込書（案）'!CH45</f>
        <v>0</v>
      </c>
    </row>
    <row r="5" spans="1:51">
      <c r="A5" s="11">
        <v>4</v>
      </c>
      <c r="G5" s="12" t="str">
        <f>'団体申込書（案）'!$A$9&amp;" "&amp;'団体申込書（案）'!$P$9</f>
        <v xml:space="preserve"> </v>
      </c>
      <c r="H5" t="str">
        <f>'団体申込書（案）'!$AE$9&amp;" "&amp;'団体申込書（案）'!$AT$9</f>
        <v xml:space="preserve"> </v>
      </c>
      <c r="I5" s="1" t="str">
        <f>'団体申込書（案）'!$DJ46</f>
        <v/>
      </c>
      <c r="J5" s="1" t="str">
        <f>'団体申込書（案）'!$E46&amp;" "&amp;'団体申込書（案）'!$R46</f>
        <v xml:space="preserve"> </v>
      </c>
      <c r="K5" s="1" t="str">
        <f>'団体申込書（案）'!$AE46&amp;" "&amp;'団体申込書（案）'!$AR46</f>
        <v xml:space="preserve"> </v>
      </c>
      <c r="L5" s="16">
        <f>'団体申込書（案）'!$BO46</f>
        <v>0</v>
      </c>
      <c r="M5" s="17">
        <f t="shared" si="0"/>
        <v>124</v>
      </c>
      <c r="N5" s="1">
        <f>'団体申込書（案）'!$CC46</f>
        <v>0</v>
      </c>
      <c r="O5" s="18">
        <f>'団体申込書（案）'!$F$13</f>
        <v>0</v>
      </c>
      <c r="P5" s="12"/>
      <c r="Q5">
        <f>'団体申込書（案）'!$Q$13</f>
        <v>0</v>
      </c>
      <c r="R5" s="15" t="str">
        <f>'団体申込書（案）'!$AB$13&amp;'団体申込書（案）'!$AP$13</f>
        <v/>
      </c>
      <c r="S5">
        <f>'団体申込書（案）'!$BB$13</f>
        <v>0</v>
      </c>
      <c r="T5">
        <f>'団体申込書（案）'!$O$18</f>
        <v>0</v>
      </c>
      <c r="W5" s="2" t="str">
        <f>'団体申込書（案）'!$EP46</f>
        <v/>
      </c>
      <c r="AE5" s="2" t="str">
        <f>'団体申込書（案）'!$EP46</f>
        <v/>
      </c>
      <c r="AP5">
        <f>'団体申込書（案）'!$O$16</f>
        <v>0</v>
      </c>
      <c r="AQ5" s="19">
        <f>'団体申込書（案）'!$EU46</f>
        <v>0</v>
      </c>
      <c r="AR5">
        <f>'団体申込書（案）'!$BE46</f>
        <v>0</v>
      </c>
      <c r="AS5">
        <f>'団体申込書（案）'!$CK$11</f>
        <v>0</v>
      </c>
      <c r="AW5">
        <f>'団体申込書（案）'!$CH46</f>
        <v>0</v>
      </c>
      <c r="AY5">
        <f>'団体申込書（案）'!CH46</f>
        <v>0</v>
      </c>
    </row>
    <row r="6" spans="1:51">
      <c r="A6" s="11">
        <v>5</v>
      </c>
      <c r="G6" s="12" t="str">
        <f>'団体申込書（案）'!$A$9&amp;" "&amp;'団体申込書（案）'!$P$9</f>
        <v xml:space="preserve"> </v>
      </c>
      <c r="H6" t="str">
        <f>'団体申込書（案）'!$AE$9&amp;" "&amp;'団体申込書（案）'!$AT$9</f>
        <v xml:space="preserve"> </v>
      </c>
      <c r="I6" s="1" t="str">
        <f>'団体申込書（案）'!$DJ47</f>
        <v/>
      </c>
      <c r="J6" s="1" t="str">
        <f>'団体申込書（案）'!$E47&amp;" "&amp;'団体申込書（案）'!$R47</f>
        <v xml:space="preserve"> </v>
      </c>
      <c r="K6" s="1" t="str">
        <f>'団体申込書（案）'!$AE47&amp;" "&amp;'団体申込書（案）'!$AR47</f>
        <v xml:space="preserve"> </v>
      </c>
      <c r="L6" s="16">
        <f>'団体申込書（案）'!$BO47</f>
        <v>0</v>
      </c>
      <c r="M6" s="17">
        <f t="shared" si="0"/>
        <v>124</v>
      </c>
      <c r="N6" s="1">
        <f>'団体申込書（案）'!$CC47</f>
        <v>0</v>
      </c>
      <c r="O6" s="18">
        <f>'団体申込書（案）'!$F$13</f>
        <v>0</v>
      </c>
      <c r="P6" s="12"/>
      <c r="Q6">
        <f>'団体申込書（案）'!$Q$13</f>
        <v>0</v>
      </c>
      <c r="R6" s="15" t="str">
        <f>'団体申込書（案）'!$AB$13&amp;'団体申込書（案）'!$AP$13</f>
        <v/>
      </c>
      <c r="S6">
        <f>'団体申込書（案）'!$BB$13</f>
        <v>0</v>
      </c>
      <c r="T6">
        <f>'団体申込書（案）'!$O$18</f>
        <v>0</v>
      </c>
      <c r="W6" s="2" t="str">
        <f>'団体申込書（案）'!$EP47</f>
        <v/>
      </c>
      <c r="AE6" s="2" t="str">
        <f>'団体申込書（案）'!$EP47</f>
        <v/>
      </c>
      <c r="AP6">
        <f>'団体申込書（案）'!$O$16</f>
        <v>0</v>
      </c>
      <c r="AQ6" s="19">
        <f>'団体申込書（案）'!$EU47</f>
        <v>0</v>
      </c>
      <c r="AR6">
        <f>'団体申込書（案）'!$BE47</f>
        <v>0</v>
      </c>
      <c r="AS6">
        <f>'団体申込書（案）'!$CK$11</f>
        <v>0</v>
      </c>
      <c r="AW6">
        <f>'団体申込書（案）'!$CH47</f>
        <v>0</v>
      </c>
      <c r="AY6">
        <f>'団体申込書（案）'!CH47</f>
        <v>0</v>
      </c>
    </row>
    <row r="7" spans="1:51">
      <c r="A7" s="11">
        <v>6</v>
      </c>
      <c r="G7" s="12" t="str">
        <f>'団体申込書（案）'!$A$9&amp;" "&amp;'団体申込書（案）'!$P$9</f>
        <v xml:space="preserve"> </v>
      </c>
      <c r="H7" t="str">
        <f>'団体申込書（案）'!$AE$9&amp;" "&amp;'団体申込書（案）'!$AT$9</f>
        <v xml:space="preserve"> </v>
      </c>
      <c r="I7" s="1" t="str">
        <f>'団体申込書（案）'!$DJ48</f>
        <v/>
      </c>
      <c r="J7" s="1" t="str">
        <f>'団体申込書（案）'!$E48&amp;" "&amp;'団体申込書（案）'!$R48</f>
        <v xml:space="preserve"> </v>
      </c>
      <c r="K7" s="1" t="str">
        <f>'団体申込書（案）'!$AE48&amp;" "&amp;'団体申込書（案）'!$AR48</f>
        <v xml:space="preserve"> </v>
      </c>
      <c r="L7" s="16">
        <f>'団体申込書（案）'!$BO48</f>
        <v>0</v>
      </c>
      <c r="M7" s="17">
        <f t="shared" si="0"/>
        <v>124</v>
      </c>
      <c r="N7" s="1">
        <f>'団体申込書（案）'!$CC48</f>
        <v>0</v>
      </c>
      <c r="O7" s="18">
        <f>'団体申込書（案）'!$F$13</f>
        <v>0</v>
      </c>
      <c r="P7" s="12"/>
      <c r="Q7">
        <f>'団体申込書（案）'!$Q$13</f>
        <v>0</v>
      </c>
      <c r="R7" s="15" t="str">
        <f>'団体申込書（案）'!$AB$13&amp;'団体申込書（案）'!$AP$13</f>
        <v/>
      </c>
      <c r="S7">
        <f>'団体申込書（案）'!$BB$13</f>
        <v>0</v>
      </c>
      <c r="T7">
        <f>'団体申込書（案）'!$O$18</f>
        <v>0</v>
      </c>
      <c r="W7" s="2" t="str">
        <f>'団体申込書（案）'!$EP48</f>
        <v/>
      </c>
      <c r="AE7" s="2" t="str">
        <f>'団体申込書（案）'!$EP48</f>
        <v/>
      </c>
      <c r="AP7">
        <f>'団体申込書（案）'!$O$16</f>
        <v>0</v>
      </c>
      <c r="AQ7" s="19">
        <f>'団体申込書（案）'!$EU48</f>
        <v>0</v>
      </c>
      <c r="AR7">
        <f>'団体申込書（案）'!$BE48</f>
        <v>0</v>
      </c>
      <c r="AS7">
        <f>'団体申込書（案）'!$CK$11</f>
        <v>0</v>
      </c>
      <c r="AW7">
        <f>'団体申込書（案）'!$CH48</f>
        <v>0</v>
      </c>
      <c r="AY7">
        <f>'団体申込書（案）'!CH48</f>
        <v>0</v>
      </c>
    </row>
    <row r="8" spans="1:51">
      <c r="A8" s="11">
        <v>7</v>
      </c>
      <c r="G8" s="12" t="str">
        <f>'団体申込書（案）'!$A$9&amp;" "&amp;'団体申込書（案）'!$P$9</f>
        <v xml:space="preserve"> </v>
      </c>
      <c r="H8" t="str">
        <f>'団体申込書（案）'!$AE$9&amp;" "&amp;'団体申込書（案）'!$AT$9</f>
        <v xml:space="preserve"> </v>
      </c>
      <c r="I8" s="1" t="str">
        <f>'団体申込書（案）'!$DJ49</f>
        <v/>
      </c>
      <c r="J8" s="1" t="str">
        <f>'団体申込書（案）'!$E49&amp;" "&amp;'団体申込書（案）'!$R49</f>
        <v xml:space="preserve"> </v>
      </c>
      <c r="K8" s="1" t="str">
        <f>'団体申込書（案）'!$AE49&amp;" "&amp;'団体申込書（案）'!$AR49</f>
        <v xml:space="preserve"> </v>
      </c>
      <c r="L8" s="16">
        <f>'団体申込書（案）'!$BO49</f>
        <v>0</v>
      </c>
      <c r="M8" s="17">
        <f t="shared" si="0"/>
        <v>124</v>
      </c>
      <c r="N8" s="1">
        <f>'団体申込書（案）'!$CC49</f>
        <v>0</v>
      </c>
      <c r="O8" s="18">
        <f>'団体申込書（案）'!$F$13</f>
        <v>0</v>
      </c>
      <c r="P8" s="12"/>
      <c r="Q8">
        <f>'団体申込書（案）'!$Q$13</f>
        <v>0</v>
      </c>
      <c r="R8" s="15" t="str">
        <f>'団体申込書（案）'!$AB$13&amp;'団体申込書（案）'!$AP$13</f>
        <v/>
      </c>
      <c r="S8">
        <f>'団体申込書（案）'!$BB$13</f>
        <v>0</v>
      </c>
      <c r="T8">
        <f>'団体申込書（案）'!$O$18</f>
        <v>0</v>
      </c>
      <c r="W8" s="2" t="str">
        <f>'団体申込書（案）'!$EP49</f>
        <v/>
      </c>
      <c r="AE8" s="2" t="str">
        <f>'団体申込書（案）'!$EP49</f>
        <v/>
      </c>
      <c r="AP8">
        <f>'団体申込書（案）'!$O$16</f>
        <v>0</v>
      </c>
      <c r="AQ8" s="19">
        <f>'団体申込書（案）'!$EU49</f>
        <v>0</v>
      </c>
      <c r="AR8">
        <f>'団体申込書（案）'!$BE49</f>
        <v>0</v>
      </c>
      <c r="AS8">
        <f>'団体申込書（案）'!$CK$11</f>
        <v>0</v>
      </c>
      <c r="AW8">
        <f>'団体申込書（案）'!$CH49</f>
        <v>0</v>
      </c>
      <c r="AY8">
        <f>'団体申込書（案）'!CH49</f>
        <v>0</v>
      </c>
    </row>
    <row r="9" spans="1:51">
      <c r="A9" s="11">
        <v>8</v>
      </c>
      <c r="G9" s="12" t="str">
        <f>'団体申込書（案）'!$A$9&amp;" "&amp;'団体申込書（案）'!$P$9</f>
        <v xml:space="preserve"> </v>
      </c>
      <c r="H9" t="str">
        <f>'団体申込書（案）'!$AE$9&amp;" "&amp;'団体申込書（案）'!$AT$9</f>
        <v xml:space="preserve"> </v>
      </c>
      <c r="I9" s="1" t="str">
        <f>'団体申込書（案）'!$DJ50</f>
        <v/>
      </c>
      <c r="J9" s="1" t="str">
        <f>'団体申込書（案）'!$E50&amp;" "&amp;'団体申込書（案）'!$R50</f>
        <v xml:space="preserve"> </v>
      </c>
      <c r="K9" s="1" t="str">
        <f>'団体申込書（案）'!$AE50&amp;" "&amp;'団体申込書（案）'!$AR50</f>
        <v xml:space="preserve"> </v>
      </c>
      <c r="L9" s="16">
        <f>'団体申込書（案）'!$BO50</f>
        <v>0</v>
      </c>
      <c r="M9" s="17">
        <f t="shared" si="0"/>
        <v>124</v>
      </c>
      <c r="N9" s="1">
        <f>'団体申込書（案）'!$CC50</f>
        <v>0</v>
      </c>
      <c r="O9" s="18">
        <f>'団体申込書（案）'!$F$13</f>
        <v>0</v>
      </c>
      <c r="P9" s="12"/>
      <c r="Q9">
        <f>'団体申込書（案）'!$Q$13</f>
        <v>0</v>
      </c>
      <c r="R9" s="15" t="str">
        <f>'団体申込書（案）'!$AB$13&amp;'団体申込書（案）'!$AP$13</f>
        <v/>
      </c>
      <c r="S9">
        <f>'団体申込書（案）'!$BB$13</f>
        <v>0</v>
      </c>
      <c r="T9">
        <f>'団体申込書（案）'!$O$18</f>
        <v>0</v>
      </c>
      <c r="W9" s="2" t="str">
        <f>'団体申込書（案）'!$EP50</f>
        <v/>
      </c>
      <c r="AE9" s="2" t="str">
        <f>'団体申込書（案）'!$EP50</f>
        <v/>
      </c>
      <c r="AP9">
        <f>'団体申込書（案）'!$O$16</f>
        <v>0</v>
      </c>
      <c r="AQ9" s="19">
        <f>'団体申込書（案）'!$EU50</f>
        <v>0</v>
      </c>
      <c r="AR9">
        <f>'団体申込書（案）'!$BE50</f>
        <v>0</v>
      </c>
      <c r="AS9">
        <f>'団体申込書（案）'!$CK$11</f>
        <v>0</v>
      </c>
      <c r="AW9">
        <f>'団体申込書（案）'!$CH50</f>
        <v>0</v>
      </c>
      <c r="AY9">
        <f>'団体申込書（案）'!CH50</f>
        <v>0</v>
      </c>
    </row>
    <row r="10" spans="1:51">
      <c r="A10" s="11">
        <v>9</v>
      </c>
      <c r="G10" s="12" t="str">
        <f>'団体申込書（案）'!$A$9&amp;" "&amp;'団体申込書（案）'!$P$9</f>
        <v xml:space="preserve"> </v>
      </c>
      <c r="H10" t="str">
        <f>'団体申込書（案）'!$AE$9&amp;" "&amp;'団体申込書（案）'!$AT$9</f>
        <v xml:space="preserve"> </v>
      </c>
      <c r="I10" s="1" t="str">
        <f>'団体申込書（案）'!$DJ51</f>
        <v/>
      </c>
      <c r="J10" s="1" t="str">
        <f>'団体申込書（案）'!$E51&amp;" "&amp;'団体申込書（案）'!$R51</f>
        <v xml:space="preserve"> </v>
      </c>
      <c r="K10" s="1" t="str">
        <f>'団体申込書（案）'!$AE51&amp;" "&amp;'団体申込書（案）'!$AR51</f>
        <v xml:space="preserve"> </v>
      </c>
      <c r="L10" s="16">
        <f>'団体申込書（案）'!$BO51</f>
        <v>0</v>
      </c>
      <c r="M10" s="17">
        <f t="shared" si="0"/>
        <v>124</v>
      </c>
      <c r="N10" s="1">
        <f>'団体申込書（案）'!$CC51</f>
        <v>0</v>
      </c>
      <c r="O10" s="18">
        <f>'団体申込書（案）'!$F$13</f>
        <v>0</v>
      </c>
      <c r="P10" s="12"/>
      <c r="Q10">
        <f>'団体申込書（案）'!$Q$13</f>
        <v>0</v>
      </c>
      <c r="R10" s="15" t="str">
        <f>'団体申込書（案）'!$AB$13&amp;'団体申込書（案）'!$AP$13</f>
        <v/>
      </c>
      <c r="S10">
        <f>'団体申込書（案）'!$BB$13</f>
        <v>0</v>
      </c>
      <c r="T10">
        <f>'団体申込書（案）'!$O$18</f>
        <v>0</v>
      </c>
      <c r="W10" s="2" t="str">
        <f>'団体申込書（案）'!$EP51</f>
        <v/>
      </c>
      <c r="AE10" s="2" t="str">
        <f>'団体申込書（案）'!$EP51</f>
        <v/>
      </c>
      <c r="AP10">
        <f>'団体申込書（案）'!$O$16</f>
        <v>0</v>
      </c>
      <c r="AQ10" s="19">
        <f>'団体申込書（案）'!$EU51</f>
        <v>0</v>
      </c>
      <c r="AR10">
        <f>'団体申込書（案）'!$BE51</f>
        <v>0</v>
      </c>
      <c r="AS10">
        <f>'団体申込書（案）'!$CK$11</f>
        <v>0</v>
      </c>
      <c r="AW10">
        <f>'団体申込書（案）'!$CH51</f>
        <v>0</v>
      </c>
      <c r="AY10">
        <f>'団体申込書（案）'!CH51</f>
        <v>0</v>
      </c>
    </row>
    <row r="11" spans="1:51">
      <c r="A11" s="11">
        <v>10</v>
      </c>
      <c r="G11" s="12" t="str">
        <f>'団体申込書（案）'!$A$9&amp;" "&amp;'団体申込書（案）'!$P$9</f>
        <v xml:space="preserve"> </v>
      </c>
      <c r="H11" t="str">
        <f>'団体申込書（案）'!$AE$9&amp;" "&amp;'団体申込書（案）'!$AT$9</f>
        <v xml:space="preserve"> </v>
      </c>
      <c r="I11" s="1" t="str">
        <f>'団体申込書（案）'!$DJ52</f>
        <v/>
      </c>
      <c r="J11" s="1" t="str">
        <f>'団体申込書（案）'!$E52&amp;" "&amp;'団体申込書（案）'!$R52</f>
        <v xml:space="preserve"> </v>
      </c>
      <c r="K11" s="1" t="str">
        <f>'団体申込書（案）'!$AE52&amp;" "&amp;'団体申込書（案）'!$AR52</f>
        <v xml:space="preserve"> </v>
      </c>
      <c r="L11" s="16">
        <f>'団体申込書（案）'!$BO52</f>
        <v>0</v>
      </c>
      <c r="M11" s="17">
        <f t="shared" si="0"/>
        <v>124</v>
      </c>
      <c r="N11" s="1">
        <f>'団体申込書（案）'!$CC52</f>
        <v>0</v>
      </c>
      <c r="O11" s="18">
        <f>'団体申込書（案）'!$F$13</f>
        <v>0</v>
      </c>
      <c r="P11" s="12"/>
      <c r="Q11">
        <f>'団体申込書（案）'!$Q$13</f>
        <v>0</v>
      </c>
      <c r="R11" s="15" t="str">
        <f>'団体申込書（案）'!$AB$13&amp;'団体申込書（案）'!$AP$13</f>
        <v/>
      </c>
      <c r="S11">
        <f>'団体申込書（案）'!$BB$13</f>
        <v>0</v>
      </c>
      <c r="T11">
        <f>'団体申込書（案）'!$O$18</f>
        <v>0</v>
      </c>
      <c r="W11" s="2" t="str">
        <f>'団体申込書（案）'!$EP52</f>
        <v/>
      </c>
      <c r="AE11" s="2" t="str">
        <f>'団体申込書（案）'!$EP52</f>
        <v/>
      </c>
      <c r="AP11">
        <f>'団体申込書（案）'!$O$16</f>
        <v>0</v>
      </c>
      <c r="AQ11" s="19">
        <f>'団体申込書（案）'!$EU52</f>
        <v>0</v>
      </c>
      <c r="AR11">
        <f>'団体申込書（案）'!$BE52</f>
        <v>0</v>
      </c>
      <c r="AS11">
        <f>'団体申込書（案）'!$CK$11</f>
        <v>0</v>
      </c>
      <c r="AW11">
        <f>'団体申込書（案）'!$CH52</f>
        <v>0</v>
      </c>
      <c r="AY11">
        <f>'団体申込書（案）'!CH52</f>
        <v>0</v>
      </c>
    </row>
    <row r="12" spans="1:51">
      <c r="A12" s="11">
        <v>11</v>
      </c>
      <c r="G12" s="12" t="str">
        <f>'団体申込書（案）'!$A$9&amp;" "&amp;'団体申込書（案）'!$P$9</f>
        <v xml:space="preserve"> </v>
      </c>
      <c r="H12" t="str">
        <f>'団体申込書（案）'!$AE$9&amp;" "&amp;'団体申込書（案）'!$AT$9</f>
        <v xml:space="preserve"> </v>
      </c>
      <c r="I12" s="1" t="str">
        <f>'団体申込書（案）'!$DJ53</f>
        <v/>
      </c>
      <c r="J12" s="1" t="str">
        <f>'団体申込書（案）'!$E53&amp;" "&amp;'団体申込書（案）'!$R53</f>
        <v xml:space="preserve"> </v>
      </c>
      <c r="K12" s="1" t="str">
        <f>'団体申込書（案）'!$AE53&amp;" "&amp;'団体申込書（案）'!$AR53</f>
        <v xml:space="preserve"> </v>
      </c>
      <c r="L12" s="16">
        <f>'団体申込書（案）'!$BO53</f>
        <v>0</v>
      </c>
      <c r="M12" s="17">
        <f t="shared" si="0"/>
        <v>124</v>
      </c>
      <c r="N12" s="1">
        <f>'団体申込書（案）'!$CC53</f>
        <v>0</v>
      </c>
      <c r="O12" s="18">
        <f>'団体申込書（案）'!$F$13</f>
        <v>0</v>
      </c>
      <c r="P12" s="12"/>
      <c r="Q12">
        <f>'団体申込書（案）'!$Q$13</f>
        <v>0</v>
      </c>
      <c r="R12" s="15" t="str">
        <f>'団体申込書（案）'!$AB$13&amp;'団体申込書（案）'!$AP$13</f>
        <v/>
      </c>
      <c r="S12">
        <f>'団体申込書（案）'!$BB$13</f>
        <v>0</v>
      </c>
      <c r="T12">
        <f>'団体申込書（案）'!$O$18</f>
        <v>0</v>
      </c>
      <c r="W12" s="2" t="str">
        <f>'団体申込書（案）'!$EP53</f>
        <v/>
      </c>
      <c r="AE12" s="2" t="str">
        <f>'団体申込書（案）'!$EP53</f>
        <v/>
      </c>
      <c r="AP12">
        <f>'団体申込書（案）'!$O$16</f>
        <v>0</v>
      </c>
      <c r="AQ12" s="19">
        <f>'団体申込書（案）'!$EU53</f>
        <v>0</v>
      </c>
      <c r="AR12">
        <f>'団体申込書（案）'!$BE53</f>
        <v>0</v>
      </c>
      <c r="AS12">
        <f>'団体申込書（案）'!$CK$11</f>
        <v>0</v>
      </c>
      <c r="AW12">
        <f>'団体申込書（案）'!$CH53</f>
        <v>0</v>
      </c>
      <c r="AY12">
        <f>'団体申込書（案）'!CH53</f>
        <v>0</v>
      </c>
    </row>
    <row r="13" spans="1:51">
      <c r="A13" s="11">
        <v>12</v>
      </c>
      <c r="G13" s="12" t="str">
        <f>'団体申込書（案）'!$A$9&amp;" "&amp;'団体申込書（案）'!$P$9</f>
        <v xml:space="preserve"> </v>
      </c>
      <c r="H13" t="str">
        <f>'団体申込書（案）'!$AE$9&amp;" "&amp;'団体申込書（案）'!$AT$9</f>
        <v xml:space="preserve"> </v>
      </c>
      <c r="I13" s="1" t="str">
        <f>'団体申込書（案）'!$DJ54</f>
        <v/>
      </c>
      <c r="J13" s="1" t="str">
        <f>'団体申込書（案）'!$E54&amp;" "&amp;'団体申込書（案）'!$R54</f>
        <v xml:space="preserve"> </v>
      </c>
      <c r="K13" s="1" t="str">
        <f>'団体申込書（案）'!$AE54&amp;" "&amp;'団体申込書（案）'!$AR54</f>
        <v xml:space="preserve"> </v>
      </c>
      <c r="L13" s="16">
        <f>'団体申込書（案）'!$BO54</f>
        <v>0</v>
      </c>
      <c r="M13" s="17">
        <f t="shared" si="0"/>
        <v>124</v>
      </c>
      <c r="N13" s="1">
        <f>'団体申込書（案）'!$CC54</f>
        <v>0</v>
      </c>
      <c r="O13" s="18">
        <f>'団体申込書（案）'!$F$13</f>
        <v>0</v>
      </c>
      <c r="P13" s="12"/>
      <c r="Q13">
        <f>'団体申込書（案）'!$Q$13</f>
        <v>0</v>
      </c>
      <c r="R13" s="15" t="str">
        <f>'団体申込書（案）'!$AB$13&amp;'団体申込書（案）'!$AP$13</f>
        <v/>
      </c>
      <c r="S13">
        <f>'団体申込書（案）'!$BB$13</f>
        <v>0</v>
      </c>
      <c r="T13">
        <f>'団体申込書（案）'!$O$18</f>
        <v>0</v>
      </c>
      <c r="W13" s="2" t="str">
        <f>'団体申込書（案）'!$EP54</f>
        <v/>
      </c>
      <c r="AE13" s="2" t="str">
        <f>'団体申込書（案）'!$EP54</f>
        <v/>
      </c>
      <c r="AP13">
        <f>'団体申込書（案）'!$O$16</f>
        <v>0</v>
      </c>
      <c r="AQ13" s="19">
        <f>'団体申込書（案）'!$EU54</f>
        <v>0</v>
      </c>
      <c r="AR13">
        <f>'団体申込書（案）'!$BE54</f>
        <v>0</v>
      </c>
      <c r="AS13">
        <f>'団体申込書（案）'!$CK$11</f>
        <v>0</v>
      </c>
      <c r="AW13">
        <f>'団体申込書（案）'!$CH54</f>
        <v>0</v>
      </c>
      <c r="AY13">
        <f>'団体申込書（案）'!CH54</f>
        <v>0</v>
      </c>
    </row>
    <row r="14" spans="1:51">
      <c r="A14" s="11">
        <v>13</v>
      </c>
      <c r="G14" s="12" t="str">
        <f>'団体申込書（案）'!$A$9&amp;" "&amp;'団体申込書（案）'!$P$9</f>
        <v xml:space="preserve"> </v>
      </c>
      <c r="H14" t="str">
        <f>'団体申込書（案）'!$AE$9&amp;" "&amp;'団体申込書（案）'!$AT$9</f>
        <v xml:space="preserve"> </v>
      </c>
      <c r="I14" s="1" t="str">
        <f>'団体申込書（案）'!$DJ55</f>
        <v/>
      </c>
      <c r="J14" s="1" t="str">
        <f>'団体申込書（案）'!$E55&amp;" "&amp;'団体申込書（案）'!$R55</f>
        <v xml:space="preserve"> </v>
      </c>
      <c r="K14" s="1" t="str">
        <f>'団体申込書（案）'!$AE55&amp;" "&amp;'団体申込書（案）'!$AR55</f>
        <v xml:space="preserve"> </v>
      </c>
      <c r="L14" s="16">
        <f>'団体申込書（案）'!$BO55</f>
        <v>0</v>
      </c>
      <c r="M14" s="17">
        <f t="shared" si="0"/>
        <v>124</v>
      </c>
      <c r="N14" s="1">
        <f>'団体申込書（案）'!$CC55</f>
        <v>0</v>
      </c>
      <c r="O14" s="18">
        <f>'団体申込書（案）'!$F$13</f>
        <v>0</v>
      </c>
      <c r="P14" s="12"/>
      <c r="Q14">
        <f>'団体申込書（案）'!$Q$13</f>
        <v>0</v>
      </c>
      <c r="R14" s="15" t="str">
        <f>'団体申込書（案）'!$AB$13&amp;'団体申込書（案）'!$AP$13</f>
        <v/>
      </c>
      <c r="S14">
        <f>'団体申込書（案）'!$BB$13</f>
        <v>0</v>
      </c>
      <c r="T14">
        <f>'団体申込書（案）'!$O$18</f>
        <v>0</v>
      </c>
      <c r="W14" s="2" t="str">
        <f>'団体申込書（案）'!$EP55</f>
        <v/>
      </c>
      <c r="AE14" s="2" t="str">
        <f>'団体申込書（案）'!$EP55</f>
        <v/>
      </c>
      <c r="AP14">
        <f>'団体申込書（案）'!$O$16</f>
        <v>0</v>
      </c>
      <c r="AQ14" s="19">
        <f>'団体申込書（案）'!$EU55</f>
        <v>0</v>
      </c>
      <c r="AR14">
        <f>'団体申込書（案）'!$BE55</f>
        <v>0</v>
      </c>
      <c r="AS14">
        <f>'団体申込書（案）'!$CK$11</f>
        <v>0</v>
      </c>
      <c r="AW14">
        <f>'団体申込書（案）'!$CH55</f>
        <v>0</v>
      </c>
      <c r="AY14">
        <f>'団体申込書（案）'!CH55</f>
        <v>0</v>
      </c>
    </row>
    <row r="15" spans="1:51">
      <c r="A15" s="11">
        <v>14</v>
      </c>
      <c r="G15" s="12" t="str">
        <f>'団体申込書（案）'!$A$9&amp;" "&amp;'団体申込書（案）'!$P$9</f>
        <v xml:space="preserve"> </v>
      </c>
      <c r="H15" t="str">
        <f>'団体申込書（案）'!$AE$9&amp;" "&amp;'団体申込書（案）'!$AT$9</f>
        <v xml:space="preserve"> </v>
      </c>
      <c r="I15" s="1" t="str">
        <f>'団体申込書（案）'!$DJ56</f>
        <v/>
      </c>
      <c r="J15" s="1" t="str">
        <f>'団体申込書（案）'!$E56&amp;" "&amp;'団体申込書（案）'!$R56</f>
        <v xml:space="preserve"> </v>
      </c>
      <c r="K15" s="1" t="str">
        <f>'団体申込書（案）'!$AE56&amp;" "&amp;'団体申込書（案）'!$AR56</f>
        <v xml:space="preserve"> </v>
      </c>
      <c r="L15" s="16">
        <f>'団体申込書（案）'!$BO56</f>
        <v>0</v>
      </c>
      <c r="M15" s="17">
        <f t="shared" si="0"/>
        <v>124</v>
      </c>
      <c r="N15" s="1">
        <f>'団体申込書（案）'!$CC56</f>
        <v>0</v>
      </c>
      <c r="O15" s="18">
        <f>'団体申込書（案）'!$F$13</f>
        <v>0</v>
      </c>
      <c r="P15" s="12"/>
      <c r="Q15">
        <f>'団体申込書（案）'!$Q$13</f>
        <v>0</v>
      </c>
      <c r="R15" s="15" t="str">
        <f>'団体申込書（案）'!$AB$13&amp;'団体申込書（案）'!$AP$13</f>
        <v/>
      </c>
      <c r="S15">
        <f>'団体申込書（案）'!$BB$13</f>
        <v>0</v>
      </c>
      <c r="T15">
        <f>'団体申込書（案）'!$O$18</f>
        <v>0</v>
      </c>
      <c r="W15" s="2" t="str">
        <f>'団体申込書（案）'!$EP56</f>
        <v/>
      </c>
      <c r="AE15" s="2" t="str">
        <f>'団体申込書（案）'!$EP56</f>
        <v/>
      </c>
      <c r="AP15">
        <f>'団体申込書（案）'!$O$16</f>
        <v>0</v>
      </c>
      <c r="AQ15" s="19">
        <f>'団体申込書（案）'!$EU56</f>
        <v>0</v>
      </c>
      <c r="AR15">
        <f>'団体申込書（案）'!$BE56</f>
        <v>0</v>
      </c>
      <c r="AS15">
        <f>'団体申込書（案）'!$CK$11</f>
        <v>0</v>
      </c>
      <c r="AW15">
        <f>'団体申込書（案）'!$CH56</f>
        <v>0</v>
      </c>
      <c r="AY15">
        <f>'団体申込書（案）'!CH56</f>
        <v>0</v>
      </c>
    </row>
    <row r="16" spans="1:51">
      <c r="A16" s="11">
        <v>15</v>
      </c>
      <c r="G16" s="12" t="str">
        <f>'団体申込書（案）'!$A$9&amp;" "&amp;'団体申込書（案）'!$P$9</f>
        <v xml:space="preserve"> </v>
      </c>
      <c r="H16" t="str">
        <f>'団体申込書（案）'!$AE$9&amp;" "&amp;'団体申込書（案）'!$AT$9</f>
        <v xml:space="preserve"> </v>
      </c>
      <c r="I16" s="1" t="str">
        <f>'団体申込書（案）'!$DJ57</f>
        <v/>
      </c>
      <c r="J16" s="1" t="str">
        <f>'団体申込書（案）'!$E57&amp;" "&amp;'団体申込書（案）'!$R57</f>
        <v xml:space="preserve"> </v>
      </c>
      <c r="K16" s="1" t="str">
        <f>'団体申込書（案）'!$AE57&amp;" "&amp;'団体申込書（案）'!$AR57</f>
        <v xml:space="preserve"> </v>
      </c>
      <c r="L16" s="16">
        <f>'団体申込書（案）'!$BO57</f>
        <v>0</v>
      </c>
      <c r="M16" s="17">
        <f t="shared" si="0"/>
        <v>124</v>
      </c>
      <c r="N16" s="1">
        <f>'団体申込書（案）'!$CC57</f>
        <v>0</v>
      </c>
      <c r="O16" s="18">
        <f>'団体申込書（案）'!$F$13</f>
        <v>0</v>
      </c>
      <c r="P16" s="12"/>
      <c r="Q16">
        <f>'団体申込書（案）'!$Q$13</f>
        <v>0</v>
      </c>
      <c r="R16" s="15" t="str">
        <f>'団体申込書（案）'!$AB$13&amp;'団体申込書（案）'!$AP$13</f>
        <v/>
      </c>
      <c r="S16">
        <f>'団体申込書（案）'!$BB$13</f>
        <v>0</v>
      </c>
      <c r="T16">
        <f>'団体申込書（案）'!$O$18</f>
        <v>0</v>
      </c>
      <c r="W16" s="2" t="str">
        <f>'団体申込書（案）'!$EP57</f>
        <v/>
      </c>
      <c r="AE16" s="2" t="str">
        <f>'団体申込書（案）'!$EP57</f>
        <v/>
      </c>
      <c r="AP16">
        <f>'団体申込書（案）'!$O$16</f>
        <v>0</v>
      </c>
      <c r="AQ16" s="19">
        <f>'団体申込書（案）'!$EU57</f>
        <v>0</v>
      </c>
      <c r="AR16">
        <f>'団体申込書（案）'!$BE57</f>
        <v>0</v>
      </c>
      <c r="AS16">
        <f>'団体申込書（案）'!$CK$11</f>
        <v>0</v>
      </c>
      <c r="AW16">
        <f>'団体申込書（案）'!$CH57</f>
        <v>0</v>
      </c>
      <c r="AY16">
        <f>'団体申込書（案）'!CH57</f>
        <v>0</v>
      </c>
    </row>
    <row r="17" spans="1:51">
      <c r="A17" s="11">
        <v>16</v>
      </c>
      <c r="G17" s="12" t="str">
        <f>'団体申込書（案）'!$A$9&amp;" "&amp;'団体申込書（案）'!$P$9</f>
        <v xml:space="preserve"> </v>
      </c>
      <c r="H17" t="str">
        <f>'団体申込書（案）'!$AE$9&amp;" "&amp;'団体申込書（案）'!$AT$9</f>
        <v xml:space="preserve"> </v>
      </c>
      <c r="I17" s="1" t="str">
        <f>'団体申込書（案）'!$DJ58</f>
        <v/>
      </c>
      <c r="J17" s="1" t="str">
        <f>'団体申込書（案）'!$E58&amp;" "&amp;'団体申込書（案）'!$R58</f>
        <v xml:space="preserve"> </v>
      </c>
      <c r="K17" s="1" t="str">
        <f>'団体申込書（案）'!$AE58&amp;" "&amp;'団体申込書（案）'!$AR58</f>
        <v xml:space="preserve"> </v>
      </c>
      <c r="L17" s="16">
        <f>'団体申込書（案）'!$BO58</f>
        <v>0</v>
      </c>
      <c r="M17" s="17">
        <f t="shared" si="0"/>
        <v>124</v>
      </c>
      <c r="N17" s="1">
        <f>'団体申込書（案）'!$CC58</f>
        <v>0</v>
      </c>
      <c r="O17" s="18">
        <f>'団体申込書（案）'!$F$13</f>
        <v>0</v>
      </c>
      <c r="P17" s="12"/>
      <c r="Q17">
        <f>'団体申込書（案）'!$Q$13</f>
        <v>0</v>
      </c>
      <c r="R17" s="15" t="str">
        <f>'団体申込書（案）'!$AB$13&amp;'団体申込書（案）'!$AP$13</f>
        <v/>
      </c>
      <c r="S17">
        <f>'団体申込書（案）'!$BB$13</f>
        <v>0</v>
      </c>
      <c r="T17">
        <f>'団体申込書（案）'!$O$18</f>
        <v>0</v>
      </c>
      <c r="W17" s="2" t="str">
        <f>'団体申込書（案）'!$EP58</f>
        <v/>
      </c>
      <c r="AE17" s="2" t="str">
        <f>'団体申込書（案）'!$EP58</f>
        <v/>
      </c>
      <c r="AP17">
        <f>'団体申込書（案）'!$O$16</f>
        <v>0</v>
      </c>
      <c r="AQ17" s="19">
        <f>'団体申込書（案）'!$EU58</f>
        <v>0</v>
      </c>
      <c r="AR17">
        <f>'団体申込書（案）'!$BE58</f>
        <v>0</v>
      </c>
      <c r="AS17">
        <f>'団体申込書（案）'!$CK$11</f>
        <v>0</v>
      </c>
      <c r="AW17">
        <f>'団体申込書（案）'!$CH58</f>
        <v>0</v>
      </c>
      <c r="AY17">
        <f>'団体申込書（案）'!CH58</f>
        <v>0</v>
      </c>
    </row>
    <row r="18" spans="1:51">
      <c r="A18" s="11">
        <v>17</v>
      </c>
      <c r="G18" s="12" t="str">
        <f>'団体申込書（案）'!$A$9&amp;" "&amp;'団体申込書（案）'!$P$9</f>
        <v xml:space="preserve"> </v>
      </c>
      <c r="H18" t="str">
        <f>'団体申込書（案）'!$AE$9&amp;" "&amp;'団体申込書（案）'!$AT$9</f>
        <v xml:space="preserve"> </v>
      </c>
      <c r="I18" s="1" t="str">
        <f>'団体申込書（案）'!$DJ59</f>
        <v/>
      </c>
      <c r="J18" s="1" t="str">
        <f>'団体申込書（案）'!$E59&amp;" "&amp;'団体申込書（案）'!$R59</f>
        <v xml:space="preserve"> </v>
      </c>
      <c r="K18" s="1" t="str">
        <f>'団体申込書（案）'!$AE59&amp;" "&amp;'団体申込書（案）'!$AR59</f>
        <v xml:space="preserve"> </v>
      </c>
      <c r="L18" s="16">
        <f>'団体申込書（案）'!$BO59</f>
        <v>0</v>
      </c>
      <c r="M18" s="17">
        <f t="shared" si="0"/>
        <v>124</v>
      </c>
      <c r="N18" s="1">
        <f>'団体申込書（案）'!$CC59</f>
        <v>0</v>
      </c>
      <c r="O18" s="18">
        <f>'団体申込書（案）'!$F$13</f>
        <v>0</v>
      </c>
      <c r="P18" s="12"/>
      <c r="Q18">
        <f>'団体申込書（案）'!$Q$13</f>
        <v>0</v>
      </c>
      <c r="R18" s="15" t="str">
        <f>'団体申込書（案）'!$AB$13&amp;'団体申込書（案）'!$AP$13</f>
        <v/>
      </c>
      <c r="S18">
        <f>'団体申込書（案）'!$BB$13</f>
        <v>0</v>
      </c>
      <c r="T18">
        <f>'団体申込書（案）'!$O$18</f>
        <v>0</v>
      </c>
      <c r="W18" s="2" t="str">
        <f>'団体申込書（案）'!$EP59</f>
        <v/>
      </c>
      <c r="AE18" s="2" t="str">
        <f>'団体申込書（案）'!$EP59</f>
        <v/>
      </c>
      <c r="AP18">
        <f>'団体申込書（案）'!$O$16</f>
        <v>0</v>
      </c>
      <c r="AQ18" s="19">
        <f>'団体申込書（案）'!$EU59</f>
        <v>0</v>
      </c>
      <c r="AR18">
        <f>'団体申込書（案）'!$BE59</f>
        <v>0</v>
      </c>
      <c r="AS18">
        <f>'団体申込書（案）'!$CK$11</f>
        <v>0</v>
      </c>
      <c r="AW18">
        <f>'団体申込書（案）'!$CH59</f>
        <v>0</v>
      </c>
      <c r="AY18">
        <f>'団体申込書（案）'!CH59</f>
        <v>0</v>
      </c>
    </row>
    <row r="19" spans="1:51">
      <c r="A19" s="11">
        <v>18</v>
      </c>
      <c r="G19" s="12" t="str">
        <f>'団体申込書（案）'!$A$9&amp;" "&amp;'団体申込書（案）'!$P$9</f>
        <v xml:space="preserve"> </v>
      </c>
      <c r="H19" t="str">
        <f>'団体申込書（案）'!$AE$9&amp;" "&amp;'団体申込書（案）'!$AT$9</f>
        <v xml:space="preserve"> </v>
      </c>
      <c r="I19" s="1" t="str">
        <f>'団体申込書（案）'!$DJ60</f>
        <v/>
      </c>
      <c r="J19" s="1" t="str">
        <f>'団体申込書（案）'!$E60&amp;" "&amp;'団体申込書（案）'!$R60</f>
        <v xml:space="preserve"> </v>
      </c>
      <c r="K19" s="1" t="str">
        <f>'団体申込書（案）'!$AE60&amp;" "&amp;'団体申込書（案）'!$AR60</f>
        <v xml:space="preserve"> </v>
      </c>
      <c r="L19" s="16">
        <f>'団体申込書（案）'!$BO60</f>
        <v>0</v>
      </c>
      <c r="M19" s="17">
        <f t="shared" si="0"/>
        <v>124</v>
      </c>
      <c r="N19" s="1">
        <f>'団体申込書（案）'!$CC60</f>
        <v>0</v>
      </c>
      <c r="O19" s="18">
        <f>'団体申込書（案）'!$F$13</f>
        <v>0</v>
      </c>
      <c r="P19" s="12"/>
      <c r="Q19">
        <f>'団体申込書（案）'!$Q$13</f>
        <v>0</v>
      </c>
      <c r="R19" s="15" t="str">
        <f>'団体申込書（案）'!$AB$13&amp;'団体申込書（案）'!$AP$13</f>
        <v/>
      </c>
      <c r="S19">
        <f>'団体申込書（案）'!$BB$13</f>
        <v>0</v>
      </c>
      <c r="T19">
        <f>'団体申込書（案）'!$O$18</f>
        <v>0</v>
      </c>
      <c r="W19" s="2" t="str">
        <f>'団体申込書（案）'!$EP60</f>
        <v/>
      </c>
      <c r="AE19" s="2" t="str">
        <f>'団体申込書（案）'!$EP60</f>
        <v/>
      </c>
      <c r="AP19">
        <f>'団体申込書（案）'!$O$16</f>
        <v>0</v>
      </c>
      <c r="AQ19" s="19">
        <f>'団体申込書（案）'!$EU60</f>
        <v>0</v>
      </c>
      <c r="AR19">
        <f>'団体申込書（案）'!$BE60</f>
        <v>0</v>
      </c>
      <c r="AS19">
        <f>'団体申込書（案）'!$CK$11</f>
        <v>0</v>
      </c>
      <c r="AW19">
        <f>'団体申込書（案）'!$CH60</f>
        <v>0</v>
      </c>
      <c r="AY19">
        <f>'団体申込書（案）'!CH60</f>
        <v>0</v>
      </c>
    </row>
    <row r="20" spans="1:51">
      <c r="A20" s="11">
        <v>19</v>
      </c>
      <c r="G20" s="12" t="str">
        <f>'団体申込書（案）'!$A$9&amp;" "&amp;'団体申込書（案）'!$P$9</f>
        <v xml:space="preserve"> </v>
      </c>
      <c r="H20" t="str">
        <f>'団体申込書（案）'!$AE$9&amp;" "&amp;'団体申込書（案）'!$AT$9</f>
        <v xml:space="preserve"> </v>
      </c>
      <c r="I20" s="1" t="str">
        <f>'団体申込書（案）'!$DJ61</f>
        <v/>
      </c>
      <c r="J20" s="1" t="str">
        <f>'団体申込書（案）'!$E61&amp;" "&amp;'団体申込書（案）'!$R61</f>
        <v xml:space="preserve"> </v>
      </c>
      <c r="K20" s="1" t="str">
        <f>'団体申込書（案）'!$AE61&amp;" "&amp;'団体申込書（案）'!$AR61</f>
        <v xml:space="preserve"> </v>
      </c>
      <c r="L20" s="16">
        <f>'団体申込書（案）'!$BO61</f>
        <v>0</v>
      </c>
      <c r="M20" s="17">
        <f t="shared" si="0"/>
        <v>124</v>
      </c>
      <c r="N20" s="1">
        <f>'団体申込書（案）'!$CC61</f>
        <v>0</v>
      </c>
      <c r="O20" s="18">
        <f>'団体申込書（案）'!$F$13</f>
        <v>0</v>
      </c>
      <c r="P20" s="12"/>
      <c r="Q20">
        <f>'団体申込書（案）'!$Q$13</f>
        <v>0</v>
      </c>
      <c r="R20" s="15" t="str">
        <f>'団体申込書（案）'!$AB$13&amp;'団体申込書（案）'!$AP$13</f>
        <v/>
      </c>
      <c r="S20">
        <f>'団体申込書（案）'!$BB$13</f>
        <v>0</v>
      </c>
      <c r="T20">
        <f>'団体申込書（案）'!$O$18</f>
        <v>0</v>
      </c>
      <c r="W20" s="2" t="str">
        <f>'団体申込書（案）'!$EP61</f>
        <v/>
      </c>
      <c r="AE20" s="2" t="str">
        <f>'団体申込書（案）'!$EP61</f>
        <v/>
      </c>
      <c r="AP20">
        <f>'団体申込書（案）'!$O$16</f>
        <v>0</v>
      </c>
      <c r="AQ20" s="19">
        <f>'団体申込書（案）'!$EU61</f>
        <v>0</v>
      </c>
      <c r="AR20">
        <f>'団体申込書（案）'!$BE61</f>
        <v>0</v>
      </c>
      <c r="AS20">
        <f>'団体申込書（案）'!$CK$11</f>
        <v>0</v>
      </c>
      <c r="AW20">
        <f>'団体申込書（案）'!$CH61</f>
        <v>0</v>
      </c>
      <c r="AY20">
        <f>'団体申込書（案）'!CH61</f>
        <v>0</v>
      </c>
    </row>
    <row r="21" spans="1:51">
      <c r="A21" s="11">
        <v>20</v>
      </c>
      <c r="G21" s="12" t="str">
        <f>'団体申込書（案）'!$A$9&amp;" "&amp;'団体申込書（案）'!$P$9</f>
        <v xml:space="preserve"> </v>
      </c>
      <c r="H21" t="str">
        <f>'団体申込書（案）'!$AE$9&amp;" "&amp;'団体申込書（案）'!$AT$9</f>
        <v xml:space="preserve"> </v>
      </c>
      <c r="I21" s="1" t="str">
        <f>'団体申込書（案）'!$DJ62</f>
        <v/>
      </c>
      <c r="J21" s="1" t="str">
        <f>'団体申込書（案）'!$E62&amp;" "&amp;'団体申込書（案）'!$R62</f>
        <v xml:space="preserve"> </v>
      </c>
      <c r="K21" s="1" t="str">
        <f>'団体申込書（案）'!$AE62&amp;" "&amp;'団体申込書（案）'!$AR62</f>
        <v xml:space="preserve"> </v>
      </c>
      <c r="L21" s="16">
        <f>'団体申込書（案）'!$BO62</f>
        <v>0</v>
      </c>
      <c r="M21" s="17">
        <f t="shared" si="0"/>
        <v>124</v>
      </c>
      <c r="N21" s="1">
        <f>'団体申込書（案）'!$CC62</f>
        <v>0</v>
      </c>
      <c r="O21" s="18">
        <f>'団体申込書（案）'!$F$13</f>
        <v>0</v>
      </c>
      <c r="P21" s="12"/>
      <c r="Q21">
        <f>'団体申込書（案）'!$Q$13</f>
        <v>0</v>
      </c>
      <c r="R21" s="15" t="str">
        <f>'団体申込書（案）'!$AB$13&amp;'団体申込書（案）'!$AP$13</f>
        <v/>
      </c>
      <c r="S21">
        <f>'団体申込書（案）'!$BB$13</f>
        <v>0</v>
      </c>
      <c r="T21">
        <f>'団体申込書（案）'!$O$18</f>
        <v>0</v>
      </c>
      <c r="W21" s="2" t="str">
        <f>'団体申込書（案）'!$EP62</f>
        <v/>
      </c>
      <c r="AE21" s="2" t="str">
        <f>'団体申込書（案）'!$EP62</f>
        <v/>
      </c>
      <c r="AP21">
        <f>'団体申込書（案）'!$O$16</f>
        <v>0</v>
      </c>
      <c r="AQ21" s="19">
        <f>'団体申込書（案）'!$EU62</f>
        <v>0</v>
      </c>
      <c r="AR21">
        <f>'団体申込書（案）'!$BE62</f>
        <v>0</v>
      </c>
      <c r="AS21">
        <f>'団体申込書（案）'!$CK$11</f>
        <v>0</v>
      </c>
      <c r="AW21">
        <f>'団体申込書（案）'!$CH62</f>
        <v>0</v>
      </c>
      <c r="AY21">
        <f>'団体申込書（案）'!CH62</f>
        <v>0</v>
      </c>
    </row>
    <row r="22" spans="1:51">
      <c r="A22" s="11">
        <v>21</v>
      </c>
      <c r="G22" s="12" t="str">
        <f>'団体申込書（案）'!$A$9&amp;" "&amp;'団体申込書（案）'!$P$9</f>
        <v xml:space="preserve"> </v>
      </c>
      <c r="H22" t="str">
        <f>'団体申込書（案）'!$AE$9&amp;" "&amp;'団体申込書（案）'!$AT$9</f>
        <v xml:space="preserve"> </v>
      </c>
      <c r="I22" s="1" t="str">
        <f>'団体申込書（案）'!$DJ63</f>
        <v/>
      </c>
      <c r="J22" s="1" t="str">
        <f>'団体申込書（案）'!$E63&amp;" "&amp;'団体申込書（案）'!$R63</f>
        <v xml:space="preserve"> </v>
      </c>
      <c r="K22" s="1" t="str">
        <f>'団体申込書（案）'!$AE63&amp;" "&amp;'団体申込書（案）'!$AR63</f>
        <v xml:space="preserve"> </v>
      </c>
      <c r="L22" s="16">
        <f>'団体申込書（案）'!$BO63</f>
        <v>0</v>
      </c>
      <c r="M22" s="17">
        <f t="shared" si="0"/>
        <v>124</v>
      </c>
      <c r="N22" s="1">
        <f>'団体申込書（案）'!$CC63</f>
        <v>0</v>
      </c>
      <c r="O22" s="18">
        <f>'団体申込書（案）'!$F$13</f>
        <v>0</v>
      </c>
      <c r="P22" s="12"/>
      <c r="Q22">
        <f>'団体申込書（案）'!$Q$13</f>
        <v>0</v>
      </c>
      <c r="R22" s="15" t="str">
        <f>'団体申込書（案）'!$AB$13&amp;'団体申込書（案）'!$AP$13</f>
        <v/>
      </c>
      <c r="S22">
        <f>'団体申込書（案）'!$BB$13</f>
        <v>0</v>
      </c>
      <c r="T22">
        <f>'団体申込書（案）'!$O$18</f>
        <v>0</v>
      </c>
      <c r="W22" s="2" t="str">
        <f>'団体申込書（案）'!$EP63</f>
        <v/>
      </c>
      <c r="AE22" s="2" t="str">
        <f>'団体申込書（案）'!$EP63</f>
        <v/>
      </c>
      <c r="AP22">
        <f>'団体申込書（案）'!$O$16</f>
        <v>0</v>
      </c>
      <c r="AQ22" s="19">
        <f>'団体申込書（案）'!$EU63</f>
        <v>0</v>
      </c>
      <c r="AR22">
        <f>'団体申込書（案）'!$BE63</f>
        <v>0</v>
      </c>
      <c r="AS22">
        <f>'団体申込書（案）'!$CK$11</f>
        <v>0</v>
      </c>
      <c r="AW22">
        <f>'団体申込書（案）'!$CH63</f>
        <v>0</v>
      </c>
      <c r="AY22">
        <f>'団体申込書（案）'!CH63</f>
        <v>0</v>
      </c>
    </row>
    <row r="23" spans="1:51">
      <c r="A23" s="11">
        <v>22</v>
      </c>
      <c r="G23" s="12" t="str">
        <f>'団体申込書（案）'!$A$9&amp;" "&amp;'団体申込書（案）'!$P$9</f>
        <v xml:space="preserve"> </v>
      </c>
      <c r="H23" t="str">
        <f>'団体申込書（案）'!$AE$9&amp;" "&amp;'団体申込書（案）'!$AT$9</f>
        <v xml:space="preserve"> </v>
      </c>
      <c r="I23" s="1" t="str">
        <f>'団体申込書（案）'!$DJ64</f>
        <v/>
      </c>
      <c r="J23" s="1" t="str">
        <f>'団体申込書（案）'!$E64&amp;" "&amp;'団体申込書（案）'!$R64</f>
        <v xml:space="preserve"> </v>
      </c>
      <c r="K23" s="1" t="str">
        <f>'団体申込書（案）'!$AE64&amp;" "&amp;'団体申込書（案）'!$AR64</f>
        <v xml:space="preserve"> </v>
      </c>
      <c r="L23" s="16">
        <f>'団体申込書（案）'!$BO64</f>
        <v>0</v>
      </c>
      <c r="M23" s="17">
        <f t="shared" si="0"/>
        <v>124</v>
      </c>
      <c r="N23" s="1">
        <f>'団体申込書（案）'!$CC64</f>
        <v>0</v>
      </c>
      <c r="O23" s="18">
        <f>'団体申込書（案）'!$F$13</f>
        <v>0</v>
      </c>
      <c r="P23" s="12"/>
      <c r="Q23">
        <f>'団体申込書（案）'!$Q$13</f>
        <v>0</v>
      </c>
      <c r="R23" s="15" t="str">
        <f>'団体申込書（案）'!$AB$13&amp;'団体申込書（案）'!$AP$13</f>
        <v/>
      </c>
      <c r="S23">
        <f>'団体申込書（案）'!$BB$13</f>
        <v>0</v>
      </c>
      <c r="T23">
        <f>'団体申込書（案）'!$O$18</f>
        <v>0</v>
      </c>
      <c r="W23" s="2" t="str">
        <f>'団体申込書（案）'!$EP64</f>
        <v/>
      </c>
      <c r="AE23" s="2" t="str">
        <f>'団体申込書（案）'!$EP64</f>
        <v/>
      </c>
      <c r="AP23">
        <f>'団体申込書（案）'!$O$16</f>
        <v>0</v>
      </c>
      <c r="AQ23" s="19">
        <f>'団体申込書（案）'!$EU64</f>
        <v>0</v>
      </c>
      <c r="AR23">
        <f>'団体申込書（案）'!$BE64</f>
        <v>0</v>
      </c>
      <c r="AS23">
        <f>'団体申込書（案）'!$CK$11</f>
        <v>0</v>
      </c>
      <c r="AW23">
        <f>'団体申込書（案）'!$CH64</f>
        <v>0</v>
      </c>
      <c r="AY23">
        <f>'団体申込書（案）'!CH64</f>
        <v>0</v>
      </c>
    </row>
    <row r="24" spans="1:51">
      <c r="A24" s="11">
        <v>23</v>
      </c>
      <c r="G24" s="12" t="str">
        <f>'団体申込書（案）'!$A$9&amp;" "&amp;'団体申込書（案）'!$P$9</f>
        <v xml:space="preserve"> </v>
      </c>
      <c r="H24" t="str">
        <f>'団体申込書（案）'!$AE$9&amp;" "&amp;'団体申込書（案）'!$AT$9</f>
        <v xml:space="preserve"> </v>
      </c>
      <c r="I24" s="1" t="str">
        <f>'団体申込書（案）'!$DJ65</f>
        <v/>
      </c>
      <c r="J24" s="1" t="str">
        <f>'団体申込書（案）'!$E65&amp;" "&amp;'団体申込書（案）'!$R65</f>
        <v xml:space="preserve"> </v>
      </c>
      <c r="K24" s="1" t="str">
        <f>'団体申込書（案）'!$AE65&amp;" "&amp;'団体申込書（案）'!$AR65</f>
        <v xml:space="preserve"> </v>
      </c>
      <c r="L24" s="16">
        <f>'団体申込書（案）'!$BO65</f>
        <v>0</v>
      </c>
      <c r="M24" s="17">
        <f t="shared" si="0"/>
        <v>124</v>
      </c>
      <c r="N24" s="1">
        <f>'団体申込書（案）'!$CC65</f>
        <v>0</v>
      </c>
      <c r="O24" s="18">
        <f>'団体申込書（案）'!$F$13</f>
        <v>0</v>
      </c>
      <c r="P24" s="12"/>
      <c r="Q24">
        <f>'団体申込書（案）'!$Q$13</f>
        <v>0</v>
      </c>
      <c r="R24" s="15" t="str">
        <f>'団体申込書（案）'!$AB$13&amp;'団体申込書（案）'!$AP$13</f>
        <v/>
      </c>
      <c r="S24">
        <f>'団体申込書（案）'!$BB$13</f>
        <v>0</v>
      </c>
      <c r="T24">
        <f>'団体申込書（案）'!$O$18</f>
        <v>0</v>
      </c>
      <c r="W24" s="2" t="str">
        <f>'団体申込書（案）'!$EP65</f>
        <v/>
      </c>
      <c r="AE24" s="2" t="str">
        <f>'団体申込書（案）'!$EP65</f>
        <v/>
      </c>
      <c r="AP24">
        <f>'団体申込書（案）'!$O$16</f>
        <v>0</v>
      </c>
      <c r="AQ24" s="19">
        <f>'団体申込書（案）'!$EU65</f>
        <v>0</v>
      </c>
      <c r="AR24">
        <f>'団体申込書（案）'!$BE65</f>
        <v>0</v>
      </c>
      <c r="AS24">
        <f>'団体申込書（案）'!$CK$11</f>
        <v>0</v>
      </c>
      <c r="AW24">
        <f>'団体申込書（案）'!$CH65</f>
        <v>0</v>
      </c>
      <c r="AY24">
        <f>'団体申込書（案）'!CH65</f>
        <v>0</v>
      </c>
    </row>
    <row r="25" spans="1:51">
      <c r="A25" s="11">
        <v>24</v>
      </c>
      <c r="G25" s="12" t="str">
        <f>'団体申込書（案）'!$A$9&amp;" "&amp;'団体申込書（案）'!$P$9</f>
        <v xml:space="preserve"> </v>
      </c>
      <c r="H25" t="str">
        <f>'団体申込書（案）'!$AE$9&amp;" "&amp;'団体申込書（案）'!$AT$9</f>
        <v xml:space="preserve"> </v>
      </c>
      <c r="I25" s="1" t="str">
        <f>'団体申込書（案）'!$DJ66</f>
        <v/>
      </c>
      <c r="J25" s="1" t="str">
        <f>'団体申込書（案）'!$E66&amp;" "&amp;'団体申込書（案）'!$R66</f>
        <v xml:space="preserve"> </v>
      </c>
      <c r="K25" s="1" t="str">
        <f>'団体申込書（案）'!$AE66&amp;" "&amp;'団体申込書（案）'!$AR66</f>
        <v xml:space="preserve"> </v>
      </c>
      <c r="L25" s="16">
        <f>'団体申込書（案）'!$BO66</f>
        <v>0</v>
      </c>
      <c r="M25" s="17">
        <f t="shared" si="0"/>
        <v>124</v>
      </c>
      <c r="N25" s="1">
        <f>'団体申込書（案）'!$CC66</f>
        <v>0</v>
      </c>
      <c r="O25" s="18">
        <f>'団体申込書（案）'!$F$13</f>
        <v>0</v>
      </c>
      <c r="P25" s="12"/>
      <c r="Q25">
        <f>'団体申込書（案）'!$Q$13</f>
        <v>0</v>
      </c>
      <c r="R25" s="15" t="str">
        <f>'団体申込書（案）'!$AB$13&amp;'団体申込書（案）'!$AP$13</f>
        <v/>
      </c>
      <c r="S25">
        <f>'団体申込書（案）'!$BB$13</f>
        <v>0</v>
      </c>
      <c r="T25">
        <f>'団体申込書（案）'!$O$18</f>
        <v>0</v>
      </c>
      <c r="W25" s="2" t="str">
        <f>'団体申込書（案）'!$EP66</f>
        <v/>
      </c>
      <c r="AE25" s="2" t="str">
        <f>'団体申込書（案）'!$EP66</f>
        <v/>
      </c>
      <c r="AP25">
        <f>'団体申込書（案）'!$O$16</f>
        <v>0</v>
      </c>
      <c r="AQ25" s="19">
        <f>'団体申込書（案）'!$EU66</f>
        <v>0</v>
      </c>
      <c r="AR25">
        <f>'団体申込書（案）'!$BE66</f>
        <v>0</v>
      </c>
      <c r="AS25">
        <f>'団体申込書（案）'!$CK$11</f>
        <v>0</v>
      </c>
      <c r="AW25">
        <f>'団体申込書（案）'!$CH66</f>
        <v>0</v>
      </c>
      <c r="AY25">
        <f>'団体申込書（案）'!CH66</f>
        <v>0</v>
      </c>
    </row>
    <row r="26" spans="1:51">
      <c r="A26" s="11">
        <v>25</v>
      </c>
      <c r="G26" s="12" t="str">
        <f>'団体申込書（案）'!$A$9&amp;" "&amp;'団体申込書（案）'!$P$9</f>
        <v xml:space="preserve"> </v>
      </c>
      <c r="H26" t="str">
        <f>'団体申込書（案）'!$AE$9&amp;" "&amp;'団体申込書（案）'!$AT$9</f>
        <v xml:space="preserve"> </v>
      </c>
      <c r="I26" s="1" t="str">
        <f>'団体申込書（案）'!$DJ67</f>
        <v/>
      </c>
      <c r="J26" s="1" t="str">
        <f>'団体申込書（案）'!$E67&amp;" "&amp;'団体申込書（案）'!$R67</f>
        <v xml:space="preserve"> </v>
      </c>
      <c r="K26" s="1" t="str">
        <f>'団体申込書（案）'!$AE67&amp;" "&amp;'団体申込書（案）'!$AR67</f>
        <v xml:space="preserve"> </v>
      </c>
      <c r="L26" s="16">
        <f>'団体申込書（案）'!$BO67</f>
        <v>0</v>
      </c>
      <c r="M26" s="17">
        <f t="shared" si="0"/>
        <v>124</v>
      </c>
      <c r="N26" s="1">
        <f>'団体申込書（案）'!$CC67</f>
        <v>0</v>
      </c>
      <c r="O26" s="18">
        <f>'団体申込書（案）'!$F$13</f>
        <v>0</v>
      </c>
      <c r="P26" s="12"/>
      <c r="Q26">
        <f>'団体申込書（案）'!$Q$13</f>
        <v>0</v>
      </c>
      <c r="R26" s="15" t="str">
        <f>'団体申込書（案）'!$AB$13&amp;'団体申込書（案）'!$AP$13</f>
        <v/>
      </c>
      <c r="S26">
        <f>'団体申込書（案）'!$BB$13</f>
        <v>0</v>
      </c>
      <c r="T26">
        <f>'団体申込書（案）'!$O$18</f>
        <v>0</v>
      </c>
      <c r="W26" s="2" t="str">
        <f>'団体申込書（案）'!$EP67</f>
        <v/>
      </c>
      <c r="AE26" s="2" t="str">
        <f>'団体申込書（案）'!$EP67</f>
        <v/>
      </c>
      <c r="AP26">
        <f>'団体申込書（案）'!$O$16</f>
        <v>0</v>
      </c>
      <c r="AQ26" s="19">
        <f>'団体申込書（案）'!$EU67</f>
        <v>0</v>
      </c>
      <c r="AR26">
        <f>'団体申込書（案）'!$BE67</f>
        <v>0</v>
      </c>
      <c r="AS26">
        <f>'団体申込書（案）'!$CK$11</f>
        <v>0</v>
      </c>
      <c r="AW26">
        <f>'団体申込書（案）'!$CH67</f>
        <v>0</v>
      </c>
      <c r="AY26">
        <f>'団体申込書（案）'!CH67</f>
        <v>0</v>
      </c>
    </row>
    <row r="27" spans="1:51">
      <c r="A27" s="11">
        <v>26</v>
      </c>
      <c r="G27" s="12" t="str">
        <f>'団体申込書（案）'!$A$9&amp;" "&amp;'団体申込書（案）'!$P$9</f>
        <v xml:space="preserve"> </v>
      </c>
      <c r="H27" t="str">
        <f>'団体申込書（案）'!$AE$9&amp;" "&amp;'団体申込書（案）'!$AT$9</f>
        <v xml:space="preserve"> </v>
      </c>
      <c r="I27" s="1" t="str">
        <f>'団体申込書（案）'!$DJ68</f>
        <v/>
      </c>
      <c r="J27" s="1" t="str">
        <f>'団体申込書（案）'!$E68&amp;" "&amp;'団体申込書（案）'!$R68</f>
        <v xml:space="preserve"> </v>
      </c>
      <c r="K27" s="1" t="str">
        <f>'団体申込書（案）'!$AE68&amp;" "&amp;'団体申込書（案）'!$AR68</f>
        <v xml:space="preserve"> </v>
      </c>
      <c r="L27" s="16">
        <f>'団体申込書（案）'!$BO68</f>
        <v>0</v>
      </c>
      <c r="M27" s="17">
        <f t="shared" si="0"/>
        <v>124</v>
      </c>
      <c r="N27" s="1">
        <f>'団体申込書（案）'!$CC68</f>
        <v>0</v>
      </c>
      <c r="O27" s="18">
        <f>'団体申込書（案）'!$F$13</f>
        <v>0</v>
      </c>
      <c r="P27" s="12"/>
      <c r="Q27">
        <f>'団体申込書（案）'!$Q$13</f>
        <v>0</v>
      </c>
      <c r="R27" s="15" t="str">
        <f>'団体申込書（案）'!$AB$13&amp;'団体申込書（案）'!$AP$13</f>
        <v/>
      </c>
      <c r="S27">
        <f>'団体申込書（案）'!$BB$13</f>
        <v>0</v>
      </c>
      <c r="T27">
        <f>'団体申込書（案）'!$O$18</f>
        <v>0</v>
      </c>
      <c r="W27" s="2" t="str">
        <f>'団体申込書（案）'!$EP68</f>
        <v/>
      </c>
      <c r="AE27" s="2" t="str">
        <f>'団体申込書（案）'!$EP68</f>
        <v/>
      </c>
      <c r="AP27">
        <f>'団体申込書（案）'!$O$16</f>
        <v>0</v>
      </c>
      <c r="AQ27" s="19">
        <f>'団体申込書（案）'!$EU68</f>
        <v>0</v>
      </c>
      <c r="AR27">
        <f>'団体申込書（案）'!$BE68</f>
        <v>0</v>
      </c>
      <c r="AS27">
        <f>'団体申込書（案）'!$CK$11</f>
        <v>0</v>
      </c>
      <c r="AW27">
        <f>'団体申込書（案）'!$CH68</f>
        <v>0</v>
      </c>
      <c r="AY27">
        <f>'団体申込書（案）'!CH68</f>
        <v>0</v>
      </c>
    </row>
    <row r="28" spans="1:51">
      <c r="A28" s="11">
        <v>27</v>
      </c>
      <c r="G28" s="12" t="str">
        <f>'団体申込書（案）'!$A$9&amp;" "&amp;'団体申込書（案）'!$P$9</f>
        <v xml:space="preserve"> </v>
      </c>
      <c r="H28" t="str">
        <f>'団体申込書（案）'!$AE$9&amp;" "&amp;'団体申込書（案）'!$AT$9</f>
        <v xml:space="preserve"> </v>
      </c>
      <c r="I28" s="1" t="str">
        <f>'団体申込書（案）'!$DJ69</f>
        <v/>
      </c>
      <c r="J28" s="1" t="str">
        <f>'団体申込書（案）'!$E69&amp;" "&amp;'団体申込書（案）'!$R69</f>
        <v xml:space="preserve"> </v>
      </c>
      <c r="K28" s="1" t="str">
        <f>'団体申込書（案）'!$AE69&amp;" "&amp;'団体申込書（案）'!$AR69</f>
        <v xml:space="preserve"> </v>
      </c>
      <c r="L28" s="16">
        <f>'団体申込書（案）'!$BO69</f>
        <v>0</v>
      </c>
      <c r="M28" s="17">
        <f t="shared" si="0"/>
        <v>124</v>
      </c>
      <c r="N28" s="1">
        <f>'団体申込書（案）'!$CC69</f>
        <v>0</v>
      </c>
      <c r="O28" s="18">
        <f>'団体申込書（案）'!$F$13</f>
        <v>0</v>
      </c>
      <c r="P28" s="12"/>
      <c r="Q28">
        <f>'団体申込書（案）'!$Q$13</f>
        <v>0</v>
      </c>
      <c r="R28" s="15" t="str">
        <f>'団体申込書（案）'!$AB$13&amp;'団体申込書（案）'!$AP$13</f>
        <v/>
      </c>
      <c r="S28">
        <f>'団体申込書（案）'!$BB$13</f>
        <v>0</v>
      </c>
      <c r="T28">
        <f>'団体申込書（案）'!$O$18</f>
        <v>0</v>
      </c>
      <c r="W28" s="2" t="str">
        <f>'団体申込書（案）'!$EP69</f>
        <v/>
      </c>
      <c r="AE28" s="2" t="str">
        <f>'団体申込書（案）'!$EP69</f>
        <v/>
      </c>
      <c r="AP28">
        <f>'団体申込書（案）'!$O$16</f>
        <v>0</v>
      </c>
      <c r="AQ28" s="19">
        <f>'団体申込書（案）'!$EU69</f>
        <v>0</v>
      </c>
      <c r="AR28">
        <f>'団体申込書（案）'!$BE69</f>
        <v>0</v>
      </c>
      <c r="AS28">
        <f>'団体申込書（案）'!$CK$11</f>
        <v>0</v>
      </c>
      <c r="AW28">
        <f>'団体申込書（案）'!$CH69</f>
        <v>0</v>
      </c>
      <c r="AY28">
        <f>'団体申込書（案）'!CH69</f>
        <v>0</v>
      </c>
    </row>
    <row r="29" spans="1:51">
      <c r="A29" s="11">
        <v>28</v>
      </c>
      <c r="G29" s="12" t="str">
        <f>'団体申込書（案）'!$A$9&amp;" "&amp;'団体申込書（案）'!$P$9</f>
        <v xml:space="preserve"> </v>
      </c>
      <c r="H29" t="str">
        <f>'団体申込書（案）'!$AE$9&amp;" "&amp;'団体申込書（案）'!$AT$9</f>
        <v xml:space="preserve"> </v>
      </c>
      <c r="I29" s="1" t="str">
        <f>'団体申込書（案）'!$DJ70</f>
        <v/>
      </c>
      <c r="J29" s="1" t="str">
        <f>'団体申込書（案）'!$E70&amp;" "&amp;'団体申込書（案）'!$R70</f>
        <v xml:space="preserve"> </v>
      </c>
      <c r="K29" s="1" t="str">
        <f>'団体申込書（案）'!$AE70&amp;" "&amp;'団体申込書（案）'!$AR70</f>
        <v xml:space="preserve"> </v>
      </c>
      <c r="L29" s="16">
        <f>'団体申込書（案）'!$BO70</f>
        <v>0</v>
      </c>
      <c r="M29" s="17">
        <f t="shared" si="0"/>
        <v>124</v>
      </c>
      <c r="N29" s="1">
        <f>'団体申込書（案）'!$CC70</f>
        <v>0</v>
      </c>
      <c r="O29" s="18">
        <f>'団体申込書（案）'!$F$13</f>
        <v>0</v>
      </c>
      <c r="P29" s="12"/>
      <c r="Q29">
        <f>'団体申込書（案）'!$Q$13</f>
        <v>0</v>
      </c>
      <c r="R29" s="15" t="str">
        <f>'団体申込書（案）'!$AB$13&amp;'団体申込書（案）'!$AP$13</f>
        <v/>
      </c>
      <c r="S29">
        <f>'団体申込書（案）'!$BB$13</f>
        <v>0</v>
      </c>
      <c r="T29">
        <f>'団体申込書（案）'!$O$18</f>
        <v>0</v>
      </c>
      <c r="W29" s="2" t="str">
        <f>'団体申込書（案）'!$EP70</f>
        <v/>
      </c>
      <c r="AE29" s="2" t="str">
        <f>'団体申込書（案）'!$EP70</f>
        <v/>
      </c>
      <c r="AP29">
        <f>'団体申込書（案）'!$O$16</f>
        <v>0</v>
      </c>
      <c r="AQ29" s="19">
        <f>'団体申込書（案）'!$EU70</f>
        <v>0</v>
      </c>
      <c r="AR29">
        <f>'団体申込書（案）'!$BE70</f>
        <v>0</v>
      </c>
      <c r="AS29">
        <f>'団体申込書（案）'!$CK$11</f>
        <v>0</v>
      </c>
      <c r="AW29">
        <f>'団体申込書（案）'!$CH70</f>
        <v>0</v>
      </c>
      <c r="AY29">
        <f>'団体申込書（案）'!CH70</f>
        <v>0</v>
      </c>
    </row>
    <row r="30" spans="1:51">
      <c r="A30" s="11">
        <v>29</v>
      </c>
      <c r="G30" s="12" t="str">
        <f>'団体申込書（案）'!$A$9&amp;" "&amp;'団体申込書（案）'!$P$9</f>
        <v xml:space="preserve"> </v>
      </c>
      <c r="H30" t="str">
        <f>'団体申込書（案）'!$AE$9&amp;" "&amp;'団体申込書（案）'!$AT$9</f>
        <v xml:space="preserve"> </v>
      </c>
      <c r="I30" s="1" t="str">
        <f>'団体申込書（案）'!$DJ71</f>
        <v/>
      </c>
      <c r="J30" s="1" t="str">
        <f>'団体申込書（案）'!$E71&amp;" "&amp;'団体申込書（案）'!$R71</f>
        <v xml:space="preserve"> </v>
      </c>
      <c r="K30" s="1" t="str">
        <f>'団体申込書（案）'!$AE71&amp;" "&amp;'団体申込書（案）'!$AR71</f>
        <v xml:space="preserve"> </v>
      </c>
      <c r="L30" s="16">
        <f>'団体申込書（案）'!$BO71</f>
        <v>0</v>
      </c>
      <c r="M30" s="17">
        <f t="shared" si="0"/>
        <v>124</v>
      </c>
      <c r="N30" s="1">
        <f>'団体申込書（案）'!$CC71</f>
        <v>0</v>
      </c>
      <c r="O30" s="18">
        <f>'団体申込書（案）'!$F$13</f>
        <v>0</v>
      </c>
      <c r="P30" s="12"/>
      <c r="Q30">
        <f>'団体申込書（案）'!$Q$13</f>
        <v>0</v>
      </c>
      <c r="R30" s="15" t="str">
        <f>'団体申込書（案）'!$AB$13&amp;'団体申込書（案）'!$AP$13</f>
        <v/>
      </c>
      <c r="S30">
        <f>'団体申込書（案）'!$BB$13</f>
        <v>0</v>
      </c>
      <c r="T30">
        <f>'団体申込書（案）'!$O$18</f>
        <v>0</v>
      </c>
      <c r="W30" s="2" t="str">
        <f>'団体申込書（案）'!$EP71</f>
        <v/>
      </c>
      <c r="AE30" s="2" t="str">
        <f>'団体申込書（案）'!$EP71</f>
        <v/>
      </c>
      <c r="AP30">
        <f>'団体申込書（案）'!$O$16</f>
        <v>0</v>
      </c>
      <c r="AQ30" s="19">
        <f>'団体申込書（案）'!$EU71</f>
        <v>0</v>
      </c>
      <c r="AR30">
        <f>'団体申込書（案）'!$BE71</f>
        <v>0</v>
      </c>
      <c r="AS30">
        <f>'団体申込書（案）'!$CK$11</f>
        <v>0</v>
      </c>
      <c r="AW30">
        <f>'団体申込書（案）'!$CH71</f>
        <v>0</v>
      </c>
      <c r="AY30">
        <f>'団体申込書（案）'!CH71</f>
        <v>0</v>
      </c>
    </row>
    <row r="31" spans="1:51">
      <c r="A31" s="11">
        <v>30</v>
      </c>
      <c r="G31" s="12" t="str">
        <f>'団体申込書（案）'!$A$9&amp;" "&amp;'団体申込書（案）'!$P$9</f>
        <v xml:space="preserve"> </v>
      </c>
      <c r="H31" t="str">
        <f>'団体申込書（案）'!$AE$9&amp;" "&amp;'団体申込書（案）'!$AT$9</f>
        <v xml:space="preserve"> </v>
      </c>
      <c r="I31" s="1" t="str">
        <f>'団体申込書（案）'!$DJ72</f>
        <v/>
      </c>
      <c r="J31" s="1" t="str">
        <f>'団体申込書（案）'!$E72&amp;" "&amp;'団体申込書（案）'!$R72</f>
        <v xml:space="preserve"> </v>
      </c>
      <c r="K31" s="1" t="str">
        <f>'団体申込書（案）'!$AE72&amp;" "&amp;'団体申込書（案）'!$AR72</f>
        <v xml:space="preserve"> </v>
      </c>
      <c r="L31" s="16">
        <f>'団体申込書（案）'!$BO72</f>
        <v>0</v>
      </c>
      <c r="M31" s="17">
        <f t="shared" si="0"/>
        <v>124</v>
      </c>
      <c r="N31" s="1">
        <f>'団体申込書（案）'!$CC72</f>
        <v>0</v>
      </c>
      <c r="O31" s="18">
        <f>'団体申込書（案）'!$F$13</f>
        <v>0</v>
      </c>
      <c r="P31" s="12"/>
      <c r="Q31">
        <f>'団体申込書（案）'!$Q$13</f>
        <v>0</v>
      </c>
      <c r="R31" s="15" t="str">
        <f>'団体申込書（案）'!$AB$13&amp;'団体申込書（案）'!$AP$13</f>
        <v/>
      </c>
      <c r="S31">
        <f>'団体申込書（案）'!$BB$13</f>
        <v>0</v>
      </c>
      <c r="T31">
        <f>'団体申込書（案）'!$O$18</f>
        <v>0</v>
      </c>
      <c r="W31" s="2" t="str">
        <f>'団体申込書（案）'!$EP72</f>
        <v/>
      </c>
      <c r="AE31" s="2" t="str">
        <f>'団体申込書（案）'!$EP72</f>
        <v/>
      </c>
      <c r="AP31">
        <f>'団体申込書（案）'!$O$16</f>
        <v>0</v>
      </c>
      <c r="AQ31" s="19">
        <f>'団体申込書（案）'!$EU72</f>
        <v>0</v>
      </c>
      <c r="AR31">
        <f>'団体申込書（案）'!$BE72</f>
        <v>0</v>
      </c>
      <c r="AS31">
        <f>'団体申込書（案）'!$CK$11</f>
        <v>0</v>
      </c>
      <c r="AW31">
        <f>'団体申込書（案）'!$CH72</f>
        <v>0</v>
      </c>
      <c r="AY31">
        <f>'団体申込書（案）'!CH72</f>
        <v>0</v>
      </c>
    </row>
    <row r="32" spans="1:51">
      <c r="A32" s="11">
        <v>31</v>
      </c>
      <c r="G32" s="12" t="str">
        <f>'団体申込書（案）'!$A$9&amp;" "&amp;'団体申込書（案）'!$P$9</f>
        <v xml:space="preserve"> </v>
      </c>
      <c r="H32" t="str">
        <f>'団体申込書（案）'!$AE$9&amp;" "&amp;'団体申込書（案）'!$AT$9</f>
        <v xml:space="preserve"> </v>
      </c>
      <c r="I32" s="1" t="str">
        <f>'団体申込書（案）'!$DJ73</f>
        <v/>
      </c>
      <c r="J32" s="1" t="str">
        <f>'団体申込書（案）'!$E73&amp;" "&amp;'団体申込書（案）'!$R73</f>
        <v xml:space="preserve"> </v>
      </c>
      <c r="K32" s="1" t="str">
        <f>'団体申込書（案）'!$AE73&amp;" "&amp;'団体申込書（案）'!$AR73</f>
        <v xml:space="preserve"> </v>
      </c>
      <c r="L32" s="16">
        <f>'団体申込書（案）'!$BO73</f>
        <v>0</v>
      </c>
      <c r="M32" s="17">
        <f t="shared" si="0"/>
        <v>124</v>
      </c>
      <c r="N32" s="1">
        <f>'団体申込書（案）'!$CC73</f>
        <v>0</v>
      </c>
      <c r="O32" s="18">
        <f>'団体申込書（案）'!$F$13</f>
        <v>0</v>
      </c>
      <c r="P32" s="12"/>
      <c r="Q32">
        <f>'団体申込書（案）'!$Q$13</f>
        <v>0</v>
      </c>
      <c r="R32" s="15" t="str">
        <f>'団体申込書（案）'!$AB$13&amp;'団体申込書（案）'!$AP$13</f>
        <v/>
      </c>
      <c r="S32">
        <f>'団体申込書（案）'!$BB$13</f>
        <v>0</v>
      </c>
      <c r="T32">
        <f>'団体申込書（案）'!$O$18</f>
        <v>0</v>
      </c>
      <c r="W32" s="2" t="str">
        <f>'団体申込書（案）'!$EP73</f>
        <v/>
      </c>
      <c r="AE32" s="2" t="str">
        <f>'団体申込書（案）'!$EP73</f>
        <v/>
      </c>
      <c r="AP32">
        <f>'団体申込書（案）'!$O$16</f>
        <v>0</v>
      </c>
      <c r="AQ32" s="19">
        <f>'団体申込書（案）'!$EU73</f>
        <v>0</v>
      </c>
      <c r="AR32">
        <f>'団体申込書（案）'!$BE73</f>
        <v>0</v>
      </c>
      <c r="AS32">
        <f>'団体申込書（案）'!$CK$11</f>
        <v>0</v>
      </c>
      <c r="AW32">
        <f>'団体申込書（案）'!$CH73</f>
        <v>0</v>
      </c>
      <c r="AY32">
        <f>'団体申込書（案）'!CH73</f>
        <v>0</v>
      </c>
    </row>
    <row r="33" spans="1:51">
      <c r="A33" s="11">
        <v>32</v>
      </c>
      <c r="G33" s="12" t="str">
        <f>'団体申込書（案）'!$A$9&amp;" "&amp;'団体申込書（案）'!$P$9</f>
        <v xml:space="preserve"> </v>
      </c>
      <c r="H33" t="str">
        <f>'団体申込書（案）'!$AE$9&amp;" "&amp;'団体申込書（案）'!$AT$9</f>
        <v xml:space="preserve"> </v>
      </c>
      <c r="I33" s="1" t="str">
        <f>'団体申込書（案）'!$DJ74</f>
        <v/>
      </c>
      <c r="J33" s="1" t="str">
        <f>'団体申込書（案）'!$E74&amp;" "&amp;'団体申込書（案）'!$R74</f>
        <v xml:space="preserve"> </v>
      </c>
      <c r="K33" s="1" t="str">
        <f>'団体申込書（案）'!$AE74&amp;" "&amp;'団体申込書（案）'!$AR74</f>
        <v xml:space="preserve"> </v>
      </c>
      <c r="L33" s="16">
        <f>'団体申込書（案）'!$BO74</f>
        <v>0</v>
      </c>
      <c r="M33" s="17">
        <f t="shared" si="0"/>
        <v>124</v>
      </c>
      <c r="N33" s="1">
        <f>'団体申込書（案）'!$CC74</f>
        <v>0</v>
      </c>
      <c r="O33" s="18">
        <f>'団体申込書（案）'!$F$13</f>
        <v>0</v>
      </c>
      <c r="P33" s="12"/>
      <c r="Q33">
        <f>'団体申込書（案）'!$Q$13</f>
        <v>0</v>
      </c>
      <c r="R33" s="15" t="str">
        <f>'団体申込書（案）'!$AB$13&amp;'団体申込書（案）'!$AP$13</f>
        <v/>
      </c>
      <c r="S33">
        <f>'団体申込書（案）'!$BB$13</f>
        <v>0</v>
      </c>
      <c r="T33">
        <f>'団体申込書（案）'!$O$18</f>
        <v>0</v>
      </c>
      <c r="W33" s="2" t="str">
        <f>'団体申込書（案）'!$EP74</f>
        <v/>
      </c>
      <c r="AE33" s="2" t="str">
        <f>'団体申込書（案）'!$EP74</f>
        <v/>
      </c>
      <c r="AP33">
        <f>'団体申込書（案）'!$O$16</f>
        <v>0</v>
      </c>
      <c r="AQ33" s="19">
        <f>'団体申込書（案）'!$EU74</f>
        <v>0</v>
      </c>
      <c r="AR33">
        <f>'団体申込書（案）'!$BE74</f>
        <v>0</v>
      </c>
      <c r="AS33">
        <f>'団体申込書（案）'!$CK$11</f>
        <v>0</v>
      </c>
      <c r="AW33">
        <f>'団体申込書（案）'!$CH74</f>
        <v>0</v>
      </c>
      <c r="AY33">
        <f>'団体申込書（案）'!CH74</f>
        <v>0</v>
      </c>
    </row>
    <row r="34" spans="1:51">
      <c r="A34" s="11">
        <v>33</v>
      </c>
      <c r="G34" s="12" t="str">
        <f>'団体申込書（案）'!$A$9&amp;" "&amp;'団体申込書（案）'!$P$9</f>
        <v xml:space="preserve"> </v>
      </c>
      <c r="H34" t="str">
        <f>'団体申込書（案）'!$AE$9&amp;" "&amp;'団体申込書（案）'!$AT$9</f>
        <v xml:space="preserve"> </v>
      </c>
      <c r="I34" s="1" t="str">
        <f>'団体申込書（案）'!$DJ75</f>
        <v/>
      </c>
      <c r="J34" s="1" t="str">
        <f>'団体申込書（案）'!$E75&amp;" "&amp;'団体申込書（案）'!$R75</f>
        <v xml:space="preserve"> </v>
      </c>
      <c r="K34" s="1" t="str">
        <f>'団体申込書（案）'!$AE75&amp;" "&amp;'団体申込書（案）'!$AR75</f>
        <v xml:space="preserve"> </v>
      </c>
      <c r="L34" s="16">
        <f>'団体申込書（案）'!$BO75</f>
        <v>0</v>
      </c>
      <c r="M34" s="17">
        <f t="shared" si="0"/>
        <v>124</v>
      </c>
      <c r="N34" s="1">
        <f>'団体申込書（案）'!$CC75</f>
        <v>0</v>
      </c>
      <c r="O34" s="18">
        <f>'団体申込書（案）'!$F$13</f>
        <v>0</v>
      </c>
      <c r="P34" s="12"/>
      <c r="Q34">
        <f>'団体申込書（案）'!$Q$13</f>
        <v>0</v>
      </c>
      <c r="R34" s="15" t="str">
        <f>'団体申込書（案）'!$AB$13&amp;'団体申込書（案）'!$AP$13</f>
        <v/>
      </c>
      <c r="S34">
        <f>'団体申込書（案）'!$BB$13</f>
        <v>0</v>
      </c>
      <c r="T34">
        <f>'団体申込書（案）'!$O$18</f>
        <v>0</v>
      </c>
      <c r="W34" s="2" t="str">
        <f>'団体申込書（案）'!$EP75</f>
        <v/>
      </c>
      <c r="AE34" s="2" t="str">
        <f>'団体申込書（案）'!$EP75</f>
        <v/>
      </c>
      <c r="AP34">
        <f>'団体申込書（案）'!$O$16</f>
        <v>0</v>
      </c>
      <c r="AQ34" s="19">
        <f>'団体申込書（案）'!$EU75</f>
        <v>0</v>
      </c>
      <c r="AR34">
        <f>'団体申込書（案）'!$BE75</f>
        <v>0</v>
      </c>
      <c r="AS34">
        <f>'団体申込書（案）'!$CK$11</f>
        <v>0</v>
      </c>
      <c r="AW34">
        <f>'団体申込書（案）'!$CH75</f>
        <v>0</v>
      </c>
      <c r="AY34">
        <f>'団体申込書（案）'!CH75</f>
        <v>0</v>
      </c>
    </row>
    <row r="35" spans="1:51">
      <c r="A35" s="11">
        <v>34</v>
      </c>
      <c r="G35" s="12" t="str">
        <f>'団体申込書（案）'!$A$9&amp;" "&amp;'団体申込書（案）'!$P$9</f>
        <v xml:space="preserve"> </v>
      </c>
      <c r="H35" t="str">
        <f>'団体申込書（案）'!$AE$9&amp;" "&amp;'団体申込書（案）'!$AT$9</f>
        <v xml:space="preserve"> </v>
      </c>
      <c r="I35" s="1" t="str">
        <f>'団体申込書（案）'!$DJ76</f>
        <v/>
      </c>
      <c r="J35" s="1" t="str">
        <f>'団体申込書（案）'!$E76&amp;" "&amp;'団体申込書（案）'!$R76</f>
        <v xml:space="preserve"> </v>
      </c>
      <c r="K35" s="1" t="str">
        <f>'団体申込書（案）'!$AE76&amp;" "&amp;'団体申込書（案）'!$AR76</f>
        <v xml:space="preserve"> </v>
      </c>
      <c r="L35" s="16">
        <f>'団体申込書（案）'!$BO76</f>
        <v>0</v>
      </c>
      <c r="M35" s="17">
        <f t="shared" si="0"/>
        <v>124</v>
      </c>
      <c r="N35" s="1">
        <f>'団体申込書（案）'!$CC76</f>
        <v>0</v>
      </c>
      <c r="O35" s="18">
        <f>'団体申込書（案）'!$F$13</f>
        <v>0</v>
      </c>
      <c r="P35" s="12"/>
      <c r="Q35">
        <f>'団体申込書（案）'!$Q$13</f>
        <v>0</v>
      </c>
      <c r="R35" s="15" t="str">
        <f>'団体申込書（案）'!$AB$13&amp;'団体申込書（案）'!$AP$13</f>
        <v/>
      </c>
      <c r="S35">
        <f>'団体申込書（案）'!$BB$13</f>
        <v>0</v>
      </c>
      <c r="T35">
        <f>'団体申込書（案）'!$O$18</f>
        <v>0</v>
      </c>
      <c r="W35" s="2" t="str">
        <f>'団体申込書（案）'!$EP76</f>
        <v/>
      </c>
      <c r="AE35" s="2" t="str">
        <f>'団体申込書（案）'!$EP76</f>
        <v/>
      </c>
      <c r="AP35">
        <f>'団体申込書（案）'!$O$16</f>
        <v>0</v>
      </c>
      <c r="AQ35" s="19">
        <f>'団体申込書（案）'!$EU76</f>
        <v>0</v>
      </c>
      <c r="AR35">
        <f>'団体申込書（案）'!$BE76</f>
        <v>0</v>
      </c>
      <c r="AS35">
        <f>'団体申込書（案）'!$CK$11</f>
        <v>0</v>
      </c>
      <c r="AW35">
        <f>'団体申込書（案）'!$CH76</f>
        <v>0</v>
      </c>
      <c r="AY35">
        <f>'団体申込書（案）'!CH76</f>
        <v>0</v>
      </c>
    </row>
    <row r="36" spans="1:51">
      <c r="A36" s="11">
        <v>35</v>
      </c>
      <c r="G36" s="12" t="str">
        <f>'団体申込書（案）'!$A$9&amp;" "&amp;'団体申込書（案）'!$P$9</f>
        <v xml:space="preserve"> </v>
      </c>
      <c r="H36" t="str">
        <f>'団体申込書（案）'!$AE$9&amp;" "&amp;'団体申込書（案）'!$AT$9</f>
        <v xml:space="preserve"> </v>
      </c>
      <c r="I36" s="1" t="str">
        <f>'団体申込書（案）'!$DJ77</f>
        <v/>
      </c>
      <c r="J36" s="1" t="str">
        <f>'団体申込書（案）'!$E77&amp;" "&amp;'団体申込書（案）'!$R77</f>
        <v xml:space="preserve"> </v>
      </c>
      <c r="K36" s="1" t="str">
        <f>'団体申込書（案）'!$AE77&amp;" "&amp;'団体申込書（案）'!$AR77</f>
        <v xml:space="preserve"> </v>
      </c>
      <c r="L36" s="16">
        <f>'団体申込書（案）'!$BO77</f>
        <v>0</v>
      </c>
      <c r="M36" s="17">
        <f t="shared" si="0"/>
        <v>124</v>
      </c>
      <c r="N36" s="1">
        <f>'団体申込書（案）'!$CC77</f>
        <v>0</v>
      </c>
      <c r="O36" s="18">
        <f>'団体申込書（案）'!$F$13</f>
        <v>0</v>
      </c>
      <c r="P36" s="12"/>
      <c r="Q36">
        <f>'団体申込書（案）'!$Q$13</f>
        <v>0</v>
      </c>
      <c r="R36" s="15" t="str">
        <f>'団体申込書（案）'!$AB$13&amp;'団体申込書（案）'!$AP$13</f>
        <v/>
      </c>
      <c r="S36">
        <f>'団体申込書（案）'!$BB$13</f>
        <v>0</v>
      </c>
      <c r="T36">
        <f>'団体申込書（案）'!$O$18</f>
        <v>0</v>
      </c>
      <c r="W36" s="2" t="str">
        <f>'団体申込書（案）'!$EP77</f>
        <v/>
      </c>
      <c r="AE36" s="2" t="str">
        <f>'団体申込書（案）'!$EP77</f>
        <v/>
      </c>
      <c r="AP36">
        <f>'団体申込書（案）'!$O$16</f>
        <v>0</v>
      </c>
      <c r="AQ36" s="19">
        <f>'団体申込書（案）'!$EU77</f>
        <v>0</v>
      </c>
      <c r="AR36">
        <f>'団体申込書（案）'!$BE77</f>
        <v>0</v>
      </c>
      <c r="AS36">
        <f>'団体申込書（案）'!$CK$11</f>
        <v>0</v>
      </c>
      <c r="AW36">
        <f>'団体申込書（案）'!$CH77</f>
        <v>0</v>
      </c>
      <c r="AY36">
        <f>'団体申込書（案）'!CH77</f>
        <v>0</v>
      </c>
    </row>
    <row r="37" spans="1:51">
      <c r="A37" s="11">
        <v>36</v>
      </c>
      <c r="G37" s="12" t="str">
        <f>'団体申込書（案）'!$A$9&amp;" "&amp;'団体申込書（案）'!$P$9</f>
        <v xml:space="preserve"> </v>
      </c>
      <c r="H37" t="str">
        <f>'団体申込書（案）'!$AE$9&amp;" "&amp;'団体申込書（案）'!$AT$9</f>
        <v xml:space="preserve"> </v>
      </c>
      <c r="I37" s="1" t="str">
        <f>'団体申込書（案）'!$DJ78</f>
        <v/>
      </c>
      <c r="J37" s="1" t="str">
        <f>'団体申込書（案）'!$E78&amp;" "&amp;'団体申込書（案）'!$R78</f>
        <v xml:space="preserve"> </v>
      </c>
      <c r="K37" s="1" t="str">
        <f>'団体申込書（案）'!$AE78&amp;" "&amp;'団体申込書（案）'!$AR78</f>
        <v xml:space="preserve"> </v>
      </c>
      <c r="L37" s="16">
        <f>'団体申込書（案）'!$BO78</f>
        <v>0</v>
      </c>
      <c r="M37" s="17">
        <f t="shared" si="0"/>
        <v>124</v>
      </c>
      <c r="N37" s="1">
        <f>'団体申込書（案）'!$CC78</f>
        <v>0</v>
      </c>
      <c r="O37" s="18">
        <f>'団体申込書（案）'!$F$13</f>
        <v>0</v>
      </c>
      <c r="P37" s="12"/>
      <c r="Q37">
        <f>'団体申込書（案）'!$Q$13</f>
        <v>0</v>
      </c>
      <c r="R37" s="15" t="str">
        <f>'団体申込書（案）'!$AB$13&amp;'団体申込書（案）'!$AP$13</f>
        <v/>
      </c>
      <c r="S37">
        <f>'団体申込書（案）'!$BB$13</f>
        <v>0</v>
      </c>
      <c r="T37">
        <f>'団体申込書（案）'!$O$18</f>
        <v>0</v>
      </c>
      <c r="W37" s="2" t="str">
        <f>'団体申込書（案）'!$EP78</f>
        <v/>
      </c>
      <c r="AE37" s="2" t="str">
        <f>'団体申込書（案）'!$EP78</f>
        <v/>
      </c>
      <c r="AP37">
        <f>'団体申込書（案）'!$O$16</f>
        <v>0</v>
      </c>
      <c r="AQ37" s="19">
        <f>'団体申込書（案）'!$EU78</f>
        <v>0</v>
      </c>
      <c r="AR37">
        <f>'団体申込書（案）'!$BE78</f>
        <v>0</v>
      </c>
      <c r="AS37">
        <f>'団体申込書（案）'!$CK$11</f>
        <v>0</v>
      </c>
      <c r="AW37">
        <f>'団体申込書（案）'!$CH78</f>
        <v>0</v>
      </c>
      <c r="AY37">
        <f>'団体申込書（案）'!CH78</f>
        <v>0</v>
      </c>
    </row>
    <row r="38" spans="1:51">
      <c r="A38" s="11">
        <v>37</v>
      </c>
      <c r="G38" s="12" t="str">
        <f>'団体申込書（案）'!$A$9&amp;" "&amp;'団体申込書（案）'!$P$9</f>
        <v xml:space="preserve"> </v>
      </c>
      <c r="H38" t="str">
        <f>'団体申込書（案）'!$AE$9&amp;" "&amp;'団体申込書（案）'!$AT$9</f>
        <v xml:space="preserve"> </v>
      </c>
      <c r="I38" s="1" t="str">
        <f>'団体申込書（案）'!$DJ79</f>
        <v/>
      </c>
      <c r="J38" s="1" t="str">
        <f>'団体申込書（案）'!$E79&amp;" "&amp;'団体申込書（案）'!$R79</f>
        <v xml:space="preserve"> </v>
      </c>
      <c r="K38" s="1" t="str">
        <f>'団体申込書（案）'!$AE79&amp;" "&amp;'団体申込書（案）'!$AR79</f>
        <v xml:space="preserve"> </v>
      </c>
      <c r="L38" s="16">
        <f>'団体申込書（案）'!$BO79</f>
        <v>0</v>
      </c>
      <c r="M38" s="17">
        <f t="shared" si="0"/>
        <v>124</v>
      </c>
      <c r="N38" s="1">
        <f>'団体申込書（案）'!$CC79</f>
        <v>0</v>
      </c>
      <c r="O38" s="18">
        <f>'団体申込書（案）'!$F$13</f>
        <v>0</v>
      </c>
      <c r="P38" s="12"/>
      <c r="Q38">
        <f>'団体申込書（案）'!$Q$13</f>
        <v>0</v>
      </c>
      <c r="R38" s="15" t="str">
        <f>'団体申込書（案）'!$AB$13&amp;'団体申込書（案）'!$AP$13</f>
        <v/>
      </c>
      <c r="S38">
        <f>'団体申込書（案）'!$BB$13</f>
        <v>0</v>
      </c>
      <c r="T38">
        <f>'団体申込書（案）'!$O$18</f>
        <v>0</v>
      </c>
      <c r="W38" s="2" t="str">
        <f>'団体申込書（案）'!$EP79</f>
        <v/>
      </c>
      <c r="AE38" s="2" t="str">
        <f>'団体申込書（案）'!$EP79</f>
        <v/>
      </c>
      <c r="AP38">
        <f>'団体申込書（案）'!$O$16</f>
        <v>0</v>
      </c>
      <c r="AQ38" s="19">
        <f>'団体申込書（案）'!$EU79</f>
        <v>0</v>
      </c>
      <c r="AR38">
        <f>'団体申込書（案）'!$BE79</f>
        <v>0</v>
      </c>
      <c r="AS38">
        <f>'団体申込書（案）'!$CK$11</f>
        <v>0</v>
      </c>
      <c r="AW38">
        <f>'団体申込書（案）'!$CH79</f>
        <v>0</v>
      </c>
      <c r="AY38">
        <f>'団体申込書（案）'!CH79</f>
        <v>0</v>
      </c>
    </row>
    <row r="39" spans="1:51">
      <c r="A39" s="11">
        <v>38</v>
      </c>
      <c r="G39" s="12" t="str">
        <f>'団体申込書（案）'!$A$9&amp;" "&amp;'団体申込書（案）'!$P$9</f>
        <v xml:space="preserve"> </v>
      </c>
      <c r="H39" t="str">
        <f>'団体申込書（案）'!$AE$9&amp;" "&amp;'団体申込書（案）'!$AT$9</f>
        <v xml:space="preserve"> </v>
      </c>
      <c r="I39" s="1" t="str">
        <f>'団体申込書（案）'!$DJ80</f>
        <v/>
      </c>
      <c r="J39" s="1" t="str">
        <f>'団体申込書（案）'!$E80&amp;" "&amp;'団体申込書（案）'!$R80</f>
        <v xml:space="preserve"> </v>
      </c>
      <c r="K39" s="1" t="str">
        <f>'団体申込書（案）'!$AE80&amp;" "&amp;'団体申込書（案）'!$AR80</f>
        <v xml:space="preserve"> </v>
      </c>
      <c r="L39" s="16">
        <f>'団体申込書（案）'!$BO80</f>
        <v>0</v>
      </c>
      <c r="M39" s="17">
        <f t="shared" si="0"/>
        <v>124</v>
      </c>
      <c r="N39" s="1">
        <f>'団体申込書（案）'!$CC80</f>
        <v>0</v>
      </c>
      <c r="O39" s="18">
        <f>'団体申込書（案）'!$F$13</f>
        <v>0</v>
      </c>
      <c r="P39" s="12"/>
      <c r="Q39">
        <f>'団体申込書（案）'!$Q$13</f>
        <v>0</v>
      </c>
      <c r="R39" s="15" t="str">
        <f>'団体申込書（案）'!$AB$13&amp;'団体申込書（案）'!$AP$13</f>
        <v/>
      </c>
      <c r="S39">
        <f>'団体申込書（案）'!$BB$13</f>
        <v>0</v>
      </c>
      <c r="T39">
        <f>'団体申込書（案）'!$O$18</f>
        <v>0</v>
      </c>
      <c r="W39" s="2" t="str">
        <f>'団体申込書（案）'!$EP80</f>
        <v/>
      </c>
      <c r="AE39" s="2" t="str">
        <f>'団体申込書（案）'!$EP80</f>
        <v/>
      </c>
      <c r="AP39">
        <f>'団体申込書（案）'!$O$16</f>
        <v>0</v>
      </c>
      <c r="AQ39" s="19">
        <f>'団体申込書（案）'!$EU80</f>
        <v>0</v>
      </c>
      <c r="AR39">
        <f>'団体申込書（案）'!$BE80</f>
        <v>0</v>
      </c>
      <c r="AS39">
        <f>'団体申込書（案）'!$CK$11</f>
        <v>0</v>
      </c>
      <c r="AW39">
        <f>'団体申込書（案）'!$CH80</f>
        <v>0</v>
      </c>
      <c r="AY39">
        <f>'団体申込書（案）'!CH80</f>
        <v>0</v>
      </c>
    </row>
    <row r="40" spans="1:51">
      <c r="A40" s="11">
        <v>39</v>
      </c>
      <c r="G40" s="12" t="str">
        <f>'団体申込書（案）'!$A$9&amp;" "&amp;'団体申込書（案）'!$P$9</f>
        <v xml:space="preserve"> </v>
      </c>
      <c r="H40" t="str">
        <f>'団体申込書（案）'!$AE$9&amp;" "&amp;'団体申込書（案）'!$AT$9</f>
        <v xml:space="preserve"> </v>
      </c>
      <c r="I40" s="1" t="str">
        <f>'団体申込書（案）'!$DJ81</f>
        <v/>
      </c>
      <c r="J40" s="1" t="str">
        <f>'団体申込書（案）'!$E81&amp;" "&amp;'団体申込書（案）'!$R81</f>
        <v xml:space="preserve"> </v>
      </c>
      <c r="K40" s="1" t="str">
        <f>'団体申込書（案）'!$AE81&amp;" "&amp;'団体申込書（案）'!$AR81</f>
        <v xml:space="preserve"> </v>
      </c>
      <c r="L40" s="16">
        <f>'団体申込書（案）'!$BO81</f>
        <v>0</v>
      </c>
      <c r="M40" s="17">
        <f t="shared" si="0"/>
        <v>124</v>
      </c>
      <c r="N40" s="1">
        <f>'団体申込書（案）'!$CC81</f>
        <v>0</v>
      </c>
      <c r="O40" s="18">
        <f>'団体申込書（案）'!$F$13</f>
        <v>0</v>
      </c>
      <c r="P40" s="12"/>
      <c r="Q40">
        <f>'団体申込書（案）'!$Q$13</f>
        <v>0</v>
      </c>
      <c r="R40" s="15" t="str">
        <f>'団体申込書（案）'!$AB$13&amp;'団体申込書（案）'!$AP$13</f>
        <v/>
      </c>
      <c r="S40">
        <f>'団体申込書（案）'!$BB$13</f>
        <v>0</v>
      </c>
      <c r="T40">
        <f>'団体申込書（案）'!$O$18</f>
        <v>0</v>
      </c>
      <c r="W40" s="2" t="str">
        <f>'団体申込書（案）'!$EP81</f>
        <v/>
      </c>
      <c r="AE40" s="2" t="str">
        <f>'団体申込書（案）'!$EP81</f>
        <v/>
      </c>
      <c r="AP40">
        <f>'団体申込書（案）'!$O$16</f>
        <v>0</v>
      </c>
      <c r="AQ40" s="19">
        <f>'団体申込書（案）'!$EU81</f>
        <v>0</v>
      </c>
      <c r="AR40">
        <f>'団体申込書（案）'!$BE81</f>
        <v>0</v>
      </c>
      <c r="AS40">
        <f>'団体申込書（案）'!$CK$11</f>
        <v>0</v>
      </c>
      <c r="AW40">
        <f>'団体申込書（案）'!$CH81</f>
        <v>0</v>
      </c>
      <c r="AY40">
        <f>'団体申込書（案）'!CH81</f>
        <v>0</v>
      </c>
    </row>
    <row r="41" spans="1:51">
      <c r="A41" s="11">
        <v>40</v>
      </c>
      <c r="G41" s="12" t="str">
        <f>'団体申込書（案）'!$A$9&amp;" "&amp;'団体申込書（案）'!$P$9</f>
        <v xml:space="preserve"> </v>
      </c>
      <c r="H41" t="str">
        <f>'団体申込書（案）'!$AE$9&amp;" "&amp;'団体申込書（案）'!$AT$9</f>
        <v xml:space="preserve"> </v>
      </c>
      <c r="I41" s="1" t="str">
        <f>'団体申込書（案）'!$DJ82</f>
        <v/>
      </c>
      <c r="J41" s="1" t="str">
        <f>'団体申込書（案）'!$E82&amp;" "&amp;'団体申込書（案）'!$R82</f>
        <v xml:space="preserve"> </v>
      </c>
      <c r="K41" s="1" t="str">
        <f>'団体申込書（案）'!$AE82&amp;" "&amp;'団体申込書（案）'!$AR82</f>
        <v xml:space="preserve"> </v>
      </c>
      <c r="L41" s="16">
        <f>'団体申込書（案）'!$BO82</f>
        <v>0</v>
      </c>
      <c r="M41" s="17">
        <f t="shared" si="0"/>
        <v>124</v>
      </c>
      <c r="N41" s="1">
        <f>'団体申込書（案）'!$CC82</f>
        <v>0</v>
      </c>
      <c r="O41" s="18">
        <f>'団体申込書（案）'!$F$13</f>
        <v>0</v>
      </c>
      <c r="P41" s="12"/>
      <c r="Q41">
        <f>'団体申込書（案）'!$Q$13</f>
        <v>0</v>
      </c>
      <c r="R41" s="15" t="str">
        <f>'団体申込書（案）'!$AB$13&amp;'団体申込書（案）'!$AP$13</f>
        <v/>
      </c>
      <c r="S41">
        <f>'団体申込書（案）'!$BB$13</f>
        <v>0</v>
      </c>
      <c r="T41">
        <f>'団体申込書（案）'!$O$18</f>
        <v>0</v>
      </c>
      <c r="W41" s="2" t="str">
        <f>'団体申込書（案）'!$EP82</f>
        <v/>
      </c>
      <c r="AE41" s="2" t="str">
        <f>'団体申込書（案）'!$EP82</f>
        <v/>
      </c>
      <c r="AP41">
        <f>'団体申込書（案）'!$O$16</f>
        <v>0</v>
      </c>
      <c r="AQ41" s="19">
        <f>'団体申込書（案）'!$EU82</f>
        <v>0</v>
      </c>
      <c r="AR41">
        <f>'団体申込書（案）'!$BE82</f>
        <v>0</v>
      </c>
      <c r="AS41">
        <f>'団体申込書（案）'!$CK$11</f>
        <v>0</v>
      </c>
      <c r="AW41">
        <f>'団体申込書（案）'!$CH82</f>
        <v>0</v>
      </c>
      <c r="AY41">
        <f>'団体申込書（案）'!CH82</f>
        <v>0</v>
      </c>
    </row>
    <row r="42" spans="1:51">
      <c r="A42" s="11">
        <v>41</v>
      </c>
      <c r="G42" s="12" t="str">
        <f>'団体申込書（案）'!$A$9&amp;" "&amp;'団体申込書（案）'!$P$9</f>
        <v xml:space="preserve"> </v>
      </c>
      <c r="H42" t="str">
        <f>'団体申込書（案）'!$AE$9&amp;" "&amp;'団体申込書（案）'!$AT$9</f>
        <v xml:space="preserve"> </v>
      </c>
      <c r="I42" s="1" t="str">
        <f>'団体申込書（案）'!$DJ83</f>
        <v/>
      </c>
      <c r="J42" s="1" t="str">
        <f>'団体申込書（案）'!$E83&amp;" "&amp;'団体申込書（案）'!$R83</f>
        <v xml:space="preserve"> </v>
      </c>
      <c r="K42" s="1" t="str">
        <f>'団体申込書（案）'!$AE83&amp;" "&amp;'団体申込書（案）'!$AR83</f>
        <v xml:space="preserve"> </v>
      </c>
      <c r="L42" s="16">
        <f>'団体申込書（案）'!$BO83</f>
        <v>0</v>
      </c>
      <c r="M42" s="17">
        <f t="shared" si="0"/>
        <v>124</v>
      </c>
      <c r="N42" s="1">
        <f>'団体申込書（案）'!$CC83</f>
        <v>0</v>
      </c>
      <c r="O42" s="18">
        <f>'団体申込書（案）'!$F$13</f>
        <v>0</v>
      </c>
      <c r="P42" s="12"/>
      <c r="Q42">
        <f>'団体申込書（案）'!$Q$13</f>
        <v>0</v>
      </c>
      <c r="R42" s="15" t="str">
        <f>'団体申込書（案）'!$AB$13&amp;'団体申込書（案）'!$AP$13</f>
        <v/>
      </c>
      <c r="S42">
        <f>'団体申込書（案）'!$BB$13</f>
        <v>0</v>
      </c>
      <c r="T42">
        <f>'団体申込書（案）'!$O$18</f>
        <v>0</v>
      </c>
      <c r="W42" s="2" t="str">
        <f>'団体申込書（案）'!$EP83</f>
        <v/>
      </c>
      <c r="AE42" s="2" t="str">
        <f>'団体申込書（案）'!$EP83</f>
        <v/>
      </c>
      <c r="AP42">
        <f>'団体申込書（案）'!$O$16</f>
        <v>0</v>
      </c>
      <c r="AQ42" s="19">
        <f>'団体申込書（案）'!$EU83</f>
        <v>0</v>
      </c>
      <c r="AR42">
        <f>'団体申込書（案）'!$BE83</f>
        <v>0</v>
      </c>
      <c r="AS42">
        <f>'団体申込書（案）'!$CK$11</f>
        <v>0</v>
      </c>
      <c r="AW42">
        <f>'団体申込書（案）'!$CH83</f>
        <v>0</v>
      </c>
      <c r="AY42">
        <f>'団体申込書（案）'!CH83</f>
        <v>0</v>
      </c>
    </row>
    <row r="43" spans="1:51">
      <c r="A43" s="11">
        <v>42</v>
      </c>
      <c r="G43" s="12" t="str">
        <f>'団体申込書（案）'!$A$9&amp;" "&amp;'団体申込書（案）'!$P$9</f>
        <v xml:space="preserve"> </v>
      </c>
      <c r="H43" t="str">
        <f>'団体申込書（案）'!$AE$9&amp;" "&amp;'団体申込書（案）'!$AT$9</f>
        <v xml:space="preserve"> </v>
      </c>
      <c r="I43" s="1" t="str">
        <f>'団体申込書（案）'!$DJ84</f>
        <v/>
      </c>
      <c r="J43" s="1" t="str">
        <f>'団体申込書（案）'!$E84&amp;" "&amp;'団体申込書（案）'!$R84</f>
        <v xml:space="preserve"> </v>
      </c>
      <c r="K43" s="1" t="str">
        <f>'団体申込書（案）'!$AE84&amp;" "&amp;'団体申込書（案）'!$AR84</f>
        <v xml:space="preserve"> </v>
      </c>
      <c r="L43" s="16">
        <f>'団体申込書（案）'!$BO84</f>
        <v>0</v>
      </c>
      <c r="M43" s="17">
        <f t="shared" si="0"/>
        <v>124</v>
      </c>
      <c r="N43" s="1">
        <f>'団体申込書（案）'!$CC84</f>
        <v>0</v>
      </c>
      <c r="O43" s="18">
        <f>'団体申込書（案）'!$F$13</f>
        <v>0</v>
      </c>
      <c r="P43" s="12"/>
      <c r="Q43">
        <f>'団体申込書（案）'!$Q$13</f>
        <v>0</v>
      </c>
      <c r="R43" s="15" t="str">
        <f>'団体申込書（案）'!$AB$13&amp;'団体申込書（案）'!$AP$13</f>
        <v/>
      </c>
      <c r="S43">
        <f>'団体申込書（案）'!$BB$13</f>
        <v>0</v>
      </c>
      <c r="T43">
        <f>'団体申込書（案）'!$O$18</f>
        <v>0</v>
      </c>
      <c r="W43" s="2" t="str">
        <f>'団体申込書（案）'!$EP84</f>
        <v/>
      </c>
      <c r="AE43" s="2" t="str">
        <f>'団体申込書（案）'!$EP84</f>
        <v/>
      </c>
      <c r="AP43">
        <f>'団体申込書（案）'!$O$16</f>
        <v>0</v>
      </c>
      <c r="AQ43" s="19">
        <f>'団体申込書（案）'!$EU84</f>
        <v>0</v>
      </c>
      <c r="AR43">
        <f>'団体申込書（案）'!$BE84</f>
        <v>0</v>
      </c>
      <c r="AS43">
        <f>'団体申込書（案）'!$CK$11</f>
        <v>0</v>
      </c>
      <c r="AW43">
        <f>'団体申込書（案）'!$CH84</f>
        <v>0</v>
      </c>
      <c r="AY43">
        <f>'団体申込書（案）'!CH84</f>
        <v>0</v>
      </c>
    </row>
    <row r="44" spans="1:51">
      <c r="A44" s="11">
        <v>43</v>
      </c>
      <c r="G44" s="12" t="str">
        <f>'団体申込書（案）'!$A$9&amp;" "&amp;'団体申込書（案）'!$P$9</f>
        <v xml:space="preserve"> </v>
      </c>
      <c r="H44" t="str">
        <f>'団体申込書（案）'!$AE$9&amp;" "&amp;'団体申込書（案）'!$AT$9</f>
        <v xml:space="preserve"> </v>
      </c>
      <c r="I44" s="1" t="str">
        <f>'団体申込書（案）'!$DJ85</f>
        <v/>
      </c>
      <c r="J44" s="1" t="str">
        <f>'団体申込書（案）'!$E85&amp;" "&amp;'団体申込書（案）'!$R85</f>
        <v xml:space="preserve"> </v>
      </c>
      <c r="K44" s="1" t="str">
        <f>'団体申込書（案）'!$AE85&amp;" "&amp;'団体申込書（案）'!$AR85</f>
        <v xml:space="preserve"> </v>
      </c>
      <c r="L44" s="16">
        <f>'団体申込書（案）'!$BO85</f>
        <v>0</v>
      </c>
      <c r="M44" s="17">
        <f t="shared" si="0"/>
        <v>124</v>
      </c>
      <c r="N44" s="1">
        <f>'団体申込書（案）'!$CC85</f>
        <v>0</v>
      </c>
      <c r="O44" s="18">
        <f>'団体申込書（案）'!$F$13</f>
        <v>0</v>
      </c>
      <c r="P44" s="12"/>
      <c r="Q44">
        <f>'団体申込書（案）'!$Q$13</f>
        <v>0</v>
      </c>
      <c r="R44" s="15" t="str">
        <f>'団体申込書（案）'!$AB$13&amp;'団体申込書（案）'!$AP$13</f>
        <v/>
      </c>
      <c r="S44">
        <f>'団体申込書（案）'!$BB$13</f>
        <v>0</v>
      </c>
      <c r="T44">
        <f>'団体申込書（案）'!$O$18</f>
        <v>0</v>
      </c>
      <c r="W44" s="2" t="str">
        <f>'団体申込書（案）'!$EP85</f>
        <v/>
      </c>
      <c r="AE44" s="2" t="str">
        <f>'団体申込書（案）'!$EP85</f>
        <v/>
      </c>
      <c r="AP44">
        <f>'団体申込書（案）'!$O$16</f>
        <v>0</v>
      </c>
      <c r="AQ44" s="19">
        <f>'団体申込書（案）'!$EU85</f>
        <v>0</v>
      </c>
      <c r="AR44">
        <f>'団体申込書（案）'!$BE85</f>
        <v>0</v>
      </c>
      <c r="AS44">
        <f>'団体申込書（案）'!$CK$11</f>
        <v>0</v>
      </c>
      <c r="AW44">
        <f>'団体申込書（案）'!$CH85</f>
        <v>0</v>
      </c>
      <c r="AY44">
        <f>'団体申込書（案）'!CH85</f>
        <v>0</v>
      </c>
    </row>
    <row r="45" spans="1:51">
      <c r="A45" s="11">
        <v>44</v>
      </c>
      <c r="G45" s="12" t="str">
        <f>'団体申込書（案）'!$A$9&amp;" "&amp;'団体申込書（案）'!$P$9</f>
        <v xml:space="preserve"> </v>
      </c>
      <c r="H45" t="str">
        <f>'団体申込書（案）'!$AE$9&amp;" "&amp;'団体申込書（案）'!$AT$9</f>
        <v xml:space="preserve"> </v>
      </c>
      <c r="I45" s="1" t="str">
        <f>'団体申込書（案）'!$DJ86</f>
        <v/>
      </c>
      <c r="J45" s="1" t="str">
        <f>'団体申込書（案）'!$E86&amp;" "&amp;'団体申込書（案）'!$R86</f>
        <v xml:space="preserve"> </v>
      </c>
      <c r="K45" s="1" t="str">
        <f>'団体申込書（案）'!$AE86&amp;" "&amp;'団体申込書（案）'!$AR86</f>
        <v xml:space="preserve"> </v>
      </c>
      <c r="L45" s="16">
        <f>'団体申込書（案）'!$BO86</f>
        <v>0</v>
      </c>
      <c r="M45" s="17">
        <f t="shared" si="0"/>
        <v>124</v>
      </c>
      <c r="N45" s="1">
        <f>'団体申込書（案）'!$CC86</f>
        <v>0</v>
      </c>
      <c r="O45" s="18">
        <f>'団体申込書（案）'!$F$13</f>
        <v>0</v>
      </c>
      <c r="P45" s="12"/>
      <c r="Q45">
        <f>'団体申込書（案）'!$Q$13</f>
        <v>0</v>
      </c>
      <c r="R45" s="15" t="str">
        <f>'団体申込書（案）'!$AB$13&amp;'団体申込書（案）'!$AP$13</f>
        <v/>
      </c>
      <c r="S45">
        <f>'団体申込書（案）'!$BB$13</f>
        <v>0</v>
      </c>
      <c r="T45">
        <f>'団体申込書（案）'!$O$18</f>
        <v>0</v>
      </c>
      <c r="W45" s="2" t="str">
        <f>'団体申込書（案）'!$EP86</f>
        <v/>
      </c>
      <c r="AE45" s="2" t="str">
        <f>'団体申込書（案）'!$EP86</f>
        <v/>
      </c>
      <c r="AP45">
        <f>'団体申込書（案）'!$O$16</f>
        <v>0</v>
      </c>
      <c r="AQ45" s="19">
        <f>'団体申込書（案）'!$EU86</f>
        <v>0</v>
      </c>
      <c r="AR45">
        <f>'団体申込書（案）'!$BE86</f>
        <v>0</v>
      </c>
      <c r="AS45">
        <f>'団体申込書（案）'!$CK$11</f>
        <v>0</v>
      </c>
      <c r="AW45">
        <f>'団体申込書（案）'!$CH86</f>
        <v>0</v>
      </c>
      <c r="AY45">
        <f>'団体申込書（案）'!CH86</f>
        <v>0</v>
      </c>
    </row>
    <row r="46" spans="1:51">
      <c r="A46" s="11">
        <v>45</v>
      </c>
      <c r="G46" s="12" t="str">
        <f>'団体申込書（案）'!$A$9&amp;" "&amp;'団体申込書（案）'!$P$9</f>
        <v xml:space="preserve"> </v>
      </c>
      <c r="H46" t="str">
        <f>'団体申込書（案）'!$AE$9&amp;" "&amp;'団体申込書（案）'!$AT$9</f>
        <v xml:space="preserve"> </v>
      </c>
      <c r="I46" s="1" t="str">
        <f>'団体申込書（案）'!$DJ87</f>
        <v/>
      </c>
      <c r="J46" s="1" t="str">
        <f>'団体申込書（案）'!$E87&amp;" "&amp;'団体申込書（案）'!$R87</f>
        <v xml:space="preserve"> </v>
      </c>
      <c r="K46" s="1" t="str">
        <f>'団体申込書（案）'!$AE87&amp;" "&amp;'団体申込書（案）'!$AR87</f>
        <v xml:space="preserve"> </v>
      </c>
      <c r="L46" s="16">
        <f>'団体申込書（案）'!$BO87</f>
        <v>0</v>
      </c>
      <c r="M46" s="17">
        <f t="shared" si="0"/>
        <v>124</v>
      </c>
      <c r="N46" s="1">
        <f>'団体申込書（案）'!$CC87</f>
        <v>0</v>
      </c>
      <c r="O46" s="18">
        <f>'団体申込書（案）'!$F$13</f>
        <v>0</v>
      </c>
      <c r="P46" s="12"/>
      <c r="Q46">
        <f>'団体申込書（案）'!$Q$13</f>
        <v>0</v>
      </c>
      <c r="R46" s="15" t="str">
        <f>'団体申込書（案）'!$AB$13&amp;'団体申込書（案）'!$AP$13</f>
        <v/>
      </c>
      <c r="S46">
        <f>'団体申込書（案）'!$BB$13</f>
        <v>0</v>
      </c>
      <c r="T46">
        <f>'団体申込書（案）'!$O$18</f>
        <v>0</v>
      </c>
      <c r="W46" s="2" t="str">
        <f>'団体申込書（案）'!$EP87</f>
        <v/>
      </c>
      <c r="AE46" s="2" t="str">
        <f>'団体申込書（案）'!$EP87</f>
        <v/>
      </c>
      <c r="AP46">
        <f>'団体申込書（案）'!$O$16</f>
        <v>0</v>
      </c>
      <c r="AQ46" s="19">
        <f>'団体申込書（案）'!$EU87</f>
        <v>0</v>
      </c>
      <c r="AR46">
        <f>'団体申込書（案）'!$BE87</f>
        <v>0</v>
      </c>
      <c r="AS46">
        <f>'団体申込書（案）'!$CK$11</f>
        <v>0</v>
      </c>
      <c r="AW46">
        <f>'団体申込書（案）'!$CH87</f>
        <v>0</v>
      </c>
      <c r="AY46">
        <f>'団体申込書（案）'!CH87</f>
        <v>0</v>
      </c>
    </row>
    <row r="47" spans="1:51">
      <c r="A47" s="11">
        <v>46</v>
      </c>
      <c r="G47" s="12" t="str">
        <f>'団体申込書（案）'!$A$9&amp;" "&amp;'団体申込書（案）'!$P$9</f>
        <v xml:space="preserve"> </v>
      </c>
      <c r="H47" t="str">
        <f>'団体申込書（案）'!$AE$9&amp;" "&amp;'団体申込書（案）'!$AT$9</f>
        <v xml:space="preserve"> </v>
      </c>
      <c r="I47" s="1" t="str">
        <f>'団体申込書（案）'!$DJ88</f>
        <v/>
      </c>
      <c r="J47" s="1" t="str">
        <f>'団体申込書（案）'!$E88&amp;" "&amp;'団体申込書（案）'!$R88</f>
        <v xml:space="preserve"> </v>
      </c>
      <c r="K47" s="1" t="str">
        <f>'団体申込書（案）'!$AE88&amp;" "&amp;'団体申込書（案）'!$AR88</f>
        <v xml:space="preserve"> </v>
      </c>
      <c r="L47" s="16">
        <f>'団体申込書（案）'!$BO88</f>
        <v>0</v>
      </c>
      <c r="M47" s="17">
        <f t="shared" si="0"/>
        <v>124</v>
      </c>
      <c r="N47" s="1">
        <f>'団体申込書（案）'!$CC88</f>
        <v>0</v>
      </c>
      <c r="O47" s="18">
        <f>'団体申込書（案）'!$F$13</f>
        <v>0</v>
      </c>
      <c r="P47" s="12"/>
      <c r="Q47">
        <f>'団体申込書（案）'!$Q$13</f>
        <v>0</v>
      </c>
      <c r="R47" s="15" t="str">
        <f>'団体申込書（案）'!$AB$13&amp;'団体申込書（案）'!$AP$13</f>
        <v/>
      </c>
      <c r="S47">
        <f>'団体申込書（案）'!$BB$13</f>
        <v>0</v>
      </c>
      <c r="T47">
        <f>'団体申込書（案）'!$O$18</f>
        <v>0</v>
      </c>
      <c r="W47" s="2" t="str">
        <f>'団体申込書（案）'!$EP88</f>
        <v/>
      </c>
      <c r="AE47" s="2" t="str">
        <f>'団体申込書（案）'!$EP88</f>
        <v/>
      </c>
      <c r="AP47">
        <f>'団体申込書（案）'!$O$16</f>
        <v>0</v>
      </c>
      <c r="AQ47" s="19">
        <f>'団体申込書（案）'!$EU88</f>
        <v>0</v>
      </c>
      <c r="AR47">
        <f>'団体申込書（案）'!$BE88</f>
        <v>0</v>
      </c>
      <c r="AS47">
        <f>'団体申込書（案）'!$CK$11</f>
        <v>0</v>
      </c>
      <c r="AW47">
        <f>'団体申込書（案）'!$CH88</f>
        <v>0</v>
      </c>
      <c r="AY47">
        <f>'団体申込書（案）'!CH88</f>
        <v>0</v>
      </c>
    </row>
    <row r="48" spans="1:51">
      <c r="A48" s="11">
        <v>47</v>
      </c>
      <c r="G48" s="12" t="str">
        <f>'団体申込書（案）'!$A$9&amp;" "&amp;'団体申込書（案）'!$P$9</f>
        <v xml:space="preserve"> </v>
      </c>
      <c r="H48" t="str">
        <f>'団体申込書（案）'!$AE$9&amp;" "&amp;'団体申込書（案）'!$AT$9</f>
        <v xml:space="preserve"> </v>
      </c>
      <c r="I48" s="1" t="str">
        <f>'団体申込書（案）'!$DJ89</f>
        <v/>
      </c>
      <c r="J48" s="1" t="str">
        <f>'団体申込書（案）'!$E89&amp;" "&amp;'団体申込書（案）'!$R89</f>
        <v xml:space="preserve"> </v>
      </c>
      <c r="K48" s="1" t="str">
        <f>'団体申込書（案）'!$AE89&amp;" "&amp;'団体申込書（案）'!$AR89</f>
        <v xml:space="preserve"> </v>
      </c>
      <c r="L48" s="16">
        <f>'団体申込書（案）'!$BO89</f>
        <v>0</v>
      </c>
      <c r="M48" s="17">
        <f t="shared" si="0"/>
        <v>124</v>
      </c>
      <c r="N48" s="1">
        <f>'団体申込書（案）'!$CC89</f>
        <v>0</v>
      </c>
      <c r="O48" s="18">
        <f>'団体申込書（案）'!$F$13</f>
        <v>0</v>
      </c>
      <c r="P48" s="12"/>
      <c r="Q48">
        <f>'団体申込書（案）'!$Q$13</f>
        <v>0</v>
      </c>
      <c r="R48" s="15" t="str">
        <f>'団体申込書（案）'!$AB$13&amp;'団体申込書（案）'!$AP$13</f>
        <v/>
      </c>
      <c r="S48">
        <f>'団体申込書（案）'!$BB$13</f>
        <v>0</v>
      </c>
      <c r="T48">
        <f>'団体申込書（案）'!$O$18</f>
        <v>0</v>
      </c>
      <c r="W48" s="2" t="str">
        <f>'団体申込書（案）'!$EP89</f>
        <v/>
      </c>
      <c r="AE48" s="2" t="str">
        <f>'団体申込書（案）'!$EP89</f>
        <v/>
      </c>
      <c r="AP48">
        <f>'団体申込書（案）'!$O$16</f>
        <v>0</v>
      </c>
      <c r="AQ48" s="19">
        <f>'団体申込書（案）'!$EU89</f>
        <v>0</v>
      </c>
      <c r="AR48">
        <f>'団体申込書（案）'!$BE89</f>
        <v>0</v>
      </c>
      <c r="AS48">
        <f>'団体申込書（案）'!$CK$11</f>
        <v>0</v>
      </c>
      <c r="AW48">
        <f>'団体申込書（案）'!$CH89</f>
        <v>0</v>
      </c>
      <c r="AY48">
        <f>'団体申込書（案）'!CH89</f>
        <v>0</v>
      </c>
    </row>
    <row r="49" spans="1:51">
      <c r="A49" s="11">
        <v>48</v>
      </c>
      <c r="G49" s="12" t="str">
        <f>'団体申込書（案）'!$A$9&amp;" "&amp;'団体申込書（案）'!$P$9</f>
        <v xml:space="preserve"> </v>
      </c>
      <c r="H49" t="str">
        <f>'団体申込書（案）'!$AE$9&amp;" "&amp;'団体申込書（案）'!$AT$9</f>
        <v xml:space="preserve"> </v>
      </c>
      <c r="I49" s="1" t="str">
        <f>'団体申込書（案）'!$DJ90</f>
        <v/>
      </c>
      <c r="J49" s="1" t="str">
        <f>'団体申込書（案）'!$E90&amp;" "&amp;'団体申込書（案）'!$R90</f>
        <v xml:space="preserve"> </v>
      </c>
      <c r="K49" s="1" t="str">
        <f>'団体申込書（案）'!$AE90&amp;" "&amp;'団体申込書（案）'!$AR90</f>
        <v xml:space="preserve"> </v>
      </c>
      <c r="L49" s="16">
        <f>'団体申込書（案）'!$BO90</f>
        <v>0</v>
      </c>
      <c r="M49" s="17">
        <f t="shared" si="0"/>
        <v>124</v>
      </c>
      <c r="N49" s="1">
        <f>'団体申込書（案）'!$CC90</f>
        <v>0</v>
      </c>
      <c r="O49" s="18">
        <f>'団体申込書（案）'!$F$13</f>
        <v>0</v>
      </c>
      <c r="P49" s="12"/>
      <c r="Q49">
        <f>'団体申込書（案）'!$Q$13</f>
        <v>0</v>
      </c>
      <c r="R49" s="15" t="str">
        <f>'団体申込書（案）'!$AB$13&amp;'団体申込書（案）'!$AP$13</f>
        <v/>
      </c>
      <c r="S49">
        <f>'団体申込書（案）'!$BB$13</f>
        <v>0</v>
      </c>
      <c r="T49">
        <f>'団体申込書（案）'!$O$18</f>
        <v>0</v>
      </c>
      <c r="W49" s="2" t="str">
        <f>'団体申込書（案）'!$EP90</f>
        <v/>
      </c>
      <c r="AE49" s="2" t="str">
        <f>'団体申込書（案）'!$EP90</f>
        <v/>
      </c>
      <c r="AP49">
        <f>'団体申込書（案）'!$O$16</f>
        <v>0</v>
      </c>
      <c r="AQ49" s="19">
        <f>'団体申込書（案）'!$EU90</f>
        <v>0</v>
      </c>
      <c r="AR49">
        <f>'団体申込書（案）'!$BE90</f>
        <v>0</v>
      </c>
      <c r="AS49">
        <f>'団体申込書（案）'!$CK$11</f>
        <v>0</v>
      </c>
      <c r="AW49">
        <f>'団体申込書（案）'!$CH90</f>
        <v>0</v>
      </c>
      <c r="AY49">
        <f>'団体申込書（案）'!CH90</f>
        <v>0</v>
      </c>
    </row>
    <row r="50" spans="1:51">
      <c r="A50" s="11">
        <v>49</v>
      </c>
      <c r="G50" s="12" t="str">
        <f>'団体申込書（案）'!$A$9&amp;" "&amp;'団体申込書（案）'!$P$9</f>
        <v xml:space="preserve"> </v>
      </c>
      <c r="H50" t="str">
        <f>'団体申込書（案）'!$AE$9&amp;" "&amp;'団体申込書（案）'!$AT$9</f>
        <v xml:space="preserve"> </v>
      </c>
      <c r="I50" s="1" t="str">
        <f>'団体申込書（案）'!$DJ91</f>
        <v/>
      </c>
      <c r="J50" s="1" t="str">
        <f>'団体申込書（案）'!$E91&amp;" "&amp;'団体申込書（案）'!$R91</f>
        <v xml:space="preserve"> </v>
      </c>
      <c r="K50" s="1" t="str">
        <f>'団体申込書（案）'!$AE91&amp;" "&amp;'団体申込書（案）'!$AR91</f>
        <v xml:space="preserve"> </v>
      </c>
      <c r="L50" s="16">
        <f>'団体申込書（案）'!$BO91</f>
        <v>0</v>
      </c>
      <c r="M50" s="17">
        <f t="shared" si="0"/>
        <v>124</v>
      </c>
      <c r="N50" s="1">
        <f>'団体申込書（案）'!$CC91</f>
        <v>0</v>
      </c>
      <c r="O50" s="18">
        <f>'団体申込書（案）'!$F$13</f>
        <v>0</v>
      </c>
      <c r="P50" s="12"/>
      <c r="Q50">
        <f>'団体申込書（案）'!$Q$13</f>
        <v>0</v>
      </c>
      <c r="R50" s="15" t="str">
        <f>'団体申込書（案）'!$AB$13&amp;'団体申込書（案）'!$AP$13</f>
        <v/>
      </c>
      <c r="S50">
        <f>'団体申込書（案）'!$BB$13</f>
        <v>0</v>
      </c>
      <c r="T50">
        <f>'団体申込書（案）'!$O$18</f>
        <v>0</v>
      </c>
      <c r="W50" s="2" t="str">
        <f>'団体申込書（案）'!$EP91</f>
        <v/>
      </c>
      <c r="AE50" s="2" t="str">
        <f>'団体申込書（案）'!$EP91</f>
        <v/>
      </c>
      <c r="AP50">
        <f>'団体申込書（案）'!$O$16</f>
        <v>0</v>
      </c>
      <c r="AQ50" s="19">
        <f>'団体申込書（案）'!$EU91</f>
        <v>0</v>
      </c>
      <c r="AR50">
        <f>'団体申込書（案）'!$BE91</f>
        <v>0</v>
      </c>
      <c r="AS50">
        <f>'団体申込書（案）'!$CK$11</f>
        <v>0</v>
      </c>
      <c r="AW50">
        <f>'団体申込書（案）'!$CH91</f>
        <v>0</v>
      </c>
      <c r="AY50">
        <f>'団体申込書（案）'!CH91</f>
        <v>0</v>
      </c>
    </row>
    <row r="51" spans="1:51">
      <c r="A51" s="11">
        <v>50</v>
      </c>
      <c r="G51" s="12" t="str">
        <f>'団体申込書（案）'!$A$9&amp;" "&amp;'団体申込書（案）'!$P$9</f>
        <v xml:space="preserve"> </v>
      </c>
      <c r="H51" t="str">
        <f>'団体申込書（案）'!$AE$9&amp;" "&amp;'団体申込書（案）'!$AT$9</f>
        <v xml:space="preserve"> </v>
      </c>
      <c r="I51" s="1" t="str">
        <f>'団体申込書（案）'!$DJ92</f>
        <v/>
      </c>
      <c r="J51" s="1" t="str">
        <f>'団体申込書（案）'!$E92&amp;" "&amp;'団体申込書（案）'!$R92</f>
        <v xml:space="preserve"> </v>
      </c>
      <c r="K51" s="1" t="str">
        <f>'団体申込書（案）'!$AE92&amp;" "&amp;'団体申込書（案）'!$AR92</f>
        <v xml:space="preserve"> </v>
      </c>
      <c r="L51" s="16">
        <f>'団体申込書（案）'!$BO92</f>
        <v>0</v>
      </c>
      <c r="M51" s="17">
        <f t="shared" si="0"/>
        <v>124</v>
      </c>
      <c r="N51" s="1">
        <f>'団体申込書（案）'!$CC92</f>
        <v>0</v>
      </c>
      <c r="O51" s="18">
        <f>'団体申込書（案）'!$F$13</f>
        <v>0</v>
      </c>
      <c r="P51" s="12"/>
      <c r="Q51">
        <f>'団体申込書（案）'!$Q$13</f>
        <v>0</v>
      </c>
      <c r="R51" s="15" t="str">
        <f>'団体申込書（案）'!$AB$13&amp;'団体申込書（案）'!$AP$13</f>
        <v/>
      </c>
      <c r="S51">
        <f>'団体申込書（案）'!$BB$13</f>
        <v>0</v>
      </c>
      <c r="T51">
        <f>'団体申込書（案）'!$O$18</f>
        <v>0</v>
      </c>
      <c r="W51" s="2" t="str">
        <f>'団体申込書（案）'!$EP92</f>
        <v/>
      </c>
      <c r="AE51" s="2" t="str">
        <f>'団体申込書（案）'!$EP92</f>
        <v/>
      </c>
      <c r="AP51">
        <f>'団体申込書（案）'!$O$16</f>
        <v>0</v>
      </c>
      <c r="AQ51" s="19">
        <f>'団体申込書（案）'!$EU92</f>
        <v>0</v>
      </c>
      <c r="AR51">
        <f>'団体申込書（案）'!$BE92</f>
        <v>0</v>
      </c>
      <c r="AS51">
        <f>'団体申込書（案）'!$CK$11</f>
        <v>0</v>
      </c>
      <c r="AW51">
        <f>'団体申込書（案）'!$CH92</f>
        <v>0</v>
      </c>
      <c r="AY51">
        <f>'団体申込書（案）'!CH92</f>
        <v>0</v>
      </c>
    </row>
  </sheetData>
  <sheetProtection algorithmName="SHA-512" hashValue="KnMxk2lY+MmUhnEjqZto1Crfdgmq2aeWnNgJI0OuQkVJpLtkSZFiSVygVcISLoxK+qEMPm67QI+VwTYdexlEog==" saltValue="YcKLCBuwQTrMZIUyNyi0ZQ==" spinCount="100000" sheet="1" objects="1" scenarios="1"/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D1" workbookViewId="0">
      <selection activeCell="AE39" sqref="AE39:AQ41"/>
    </sheetView>
  </sheetViews>
  <sheetFormatPr defaultRowHeight="18.75"/>
  <cols>
    <col min="3" max="3" width="34.5" bestFit="1" customWidth="1"/>
    <col min="4" max="4" width="38.75" bestFit="1" customWidth="1"/>
    <col min="5" max="5" width="45" bestFit="1" customWidth="1"/>
  </cols>
  <sheetData>
    <row r="1" spans="1:14">
      <c r="A1" t="s">
        <v>104</v>
      </c>
      <c r="C1" s="10" t="s">
        <v>63</v>
      </c>
      <c r="D1" s="10"/>
      <c r="E1" s="10"/>
      <c r="F1" s="10"/>
      <c r="H1" t="s">
        <v>42</v>
      </c>
      <c r="I1" t="s">
        <v>49</v>
      </c>
      <c r="J1" t="s">
        <v>12</v>
      </c>
      <c r="K1" t="s">
        <v>7</v>
      </c>
      <c r="L1" t="s">
        <v>89</v>
      </c>
      <c r="M1" t="s">
        <v>43</v>
      </c>
      <c r="N1" t="s">
        <v>100</v>
      </c>
    </row>
    <row r="2" spans="1:14">
      <c r="A2" t="s">
        <v>63</v>
      </c>
      <c r="B2" t="s">
        <v>63</v>
      </c>
      <c r="C2" s="10" t="s">
        <v>69</v>
      </c>
      <c r="D2" s="10" t="s">
        <v>130</v>
      </c>
      <c r="E2" s="10" t="s">
        <v>75</v>
      </c>
      <c r="F2" s="10">
        <v>1000</v>
      </c>
      <c r="H2" t="s">
        <v>59</v>
      </c>
      <c r="I2" t="s">
        <v>69</v>
      </c>
      <c r="J2" t="s">
        <v>63</v>
      </c>
      <c r="K2" t="s">
        <v>75</v>
      </c>
      <c r="L2">
        <v>1000</v>
      </c>
      <c r="M2" t="s">
        <v>56</v>
      </c>
      <c r="N2">
        <v>1</v>
      </c>
    </row>
    <row r="3" spans="1:14">
      <c r="A3" t="s">
        <v>120</v>
      </c>
      <c r="B3" t="s">
        <v>63</v>
      </c>
      <c r="C3" s="10" t="s">
        <v>74</v>
      </c>
      <c r="D3" s="10" t="s">
        <v>131</v>
      </c>
      <c r="E3" s="10" t="s">
        <v>75</v>
      </c>
      <c r="F3" s="10">
        <v>1000</v>
      </c>
      <c r="H3" t="s">
        <v>67</v>
      </c>
      <c r="I3" t="s">
        <v>74</v>
      </c>
      <c r="J3" t="s">
        <v>51</v>
      </c>
      <c r="K3" t="s">
        <v>81</v>
      </c>
      <c r="L3">
        <v>1500</v>
      </c>
      <c r="M3" t="s">
        <v>70</v>
      </c>
      <c r="N3">
        <v>2</v>
      </c>
    </row>
    <row r="4" spans="1:14">
      <c r="B4" t="s">
        <v>63</v>
      </c>
      <c r="C4" s="10" t="s">
        <v>71</v>
      </c>
      <c r="D4" s="10" t="s">
        <v>132</v>
      </c>
      <c r="E4" s="10" t="s">
        <v>75</v>
      </c>
      <c r="F4" s="10">
        <v>1000</v>
      </c>
      <c r="H4" t="s">
        <v>52</v>
      </c>
      <c r="I4" t="s">
        <v>71</v>
      </c>
      <c r="K4" t="s">
        <v>68</v>
      </c>
      <c r="L4">
        <v>1000</v>
      </c>
      <c r="M4" t="s">
        <v>53</v>
      </c>
      <c r="N4">
        <v>3</v>
      </c>
    </row>
    <row r="5" spans="1:14">
      <c r="B5" t="s">
        <v>63</v>
      </c>
      <c r="C5" s="10" t="s">
        <v>73</v>
      </c>
      <c r="D5" s="10" t="s">
        <v>133</v>
      </c>
      <c r="E5" s="10" t="s">
        <v>75</v>
      </c>
      <c r="F5" s="10">
        <v>1000</v>
      </c>
      <c r="H5" t="s">
        <v>54</v>
      </c>
      <c r="I5" t="s">
        <v>73</v>
      </c>
      <c r="K5" t="s">
        <v>61</v>
      </c>
      <c r="L5">
        <v>1500</v>
      </c>
      <c r="N5">
        <v>4</v>
      </c>
    </row>
    <row r="6" spans="1:14">
      <c r="B6" t="s">
        <v>63</v>
      </c>
      <c r="C6" s="10" t="s">
        <v>82</v>
      </c>
      <c r="D6" s="10" t="s">
        <v>134</v>
      </c>
      <c r="E6" s="10" t="s">
        <v>75</v>
      </c>
      <c r="F6" s="10">
        <v>1000</v>
      </c>
      <c r="H6" t="s">
        <v>58</v>
      </c>
      <c r="I6" t="s">
        <v>82</v>
      </c>
      <c r="K6" t="s">
        <v>64</v>
      </c>
      <c r="L6">
        <v>3500</v>
      </c>
      <c r="N6">
        <v>5</v>
      </c>
    </row>
    <row r="7" spans="1:14">
      <c r="B7" t="s">
        <v>63</v>
      </c>
      <c r="C7" s="10" t="s">
        <v>78</v>
      </c>
      <c r="D7" s="10" t="s">
        <v>135</v>
      </c>
      <c r="E7" s="10" t="s">
        <v>75</v>
      </c>
      <c r="F7" s="10">
        <v>1000</v>
      </c>
      <c r="H7" t="s">
        <v>65</v>
      </c>
      <c r="I7" t="s">
        <v>78</v>
      </c>
      <c r="K7" t="s">
        <v>76</v>
      </c>
      <c r="L7">
        <v>1500</v>
      </c>
      <c r="N7">
        <v>6</v>
      </c>
    </row>
    <row r="8" spans="1:14">
      <c r="B8" t="s">
        <v>63</v>
      </c>
      <c r="C8" s="10" t="s">
        <v>83</v>
      </c>
      <c r="D8" s="10" t="s">
        <v>136</v>
      </c>
      <c r="E8" s="10" t="s">
        <v>81</v>
      </c>
      <c r="F8" s="10">
        <v>1500</v>
      </c>
      <c r="H8" t="s">
        <v>55</v>
      </c>
      <c r="I8" t="s">
        <v>83</v>
      </c>
      <c r="K8" t="s">
        <v>60</v>
      </c>
      <c r="L8">
        <v>3500</v>
      </c>
      <c r="N8">
        <v>7</v>
      </c>
    </row>
    <row r="9" spans="1:14">
      <c r="B9" t="s">
        <v>63</v>
      </c>
      <c r="C9" s="10" t="s">
        <v>80</v>
      </c>
      <c r="D9" s="10" t="s">
        <v>137</v>
      </c>
      <c r="E9" s="10" t="s">
        <v>81</v>
      </c>
      <c r="F9" s="10">
        <v>1500</v>
      </c>
      <c r="I9" t="s">
        <v>80</v>
      </c>
      <c r="K9" t="s">
        <v>72</v>
      </c>
      <c r="L9">
        <v>1500</v>
      </c>
      <c r="N9">
        <v>8</v>
      </c>
    </row>
    <row r="10" spans="1:14">
      <c r="B10" t="s">
        <v>63</v>
      </c>
      <c r="C10" s="10" t="s">
        <v>85</v>
      </c>
      <c r="D10" s="10" t="s">
        <v>138</v>
      </c>
      <c r="E10" s="10" t="s">
        <v>81</v>
      </c>
      <c r="F10" s="10">
        <v>1500</v>
      </c>
      <c r="I10" t="s">
        <v>85</v>
      </c>
      <c r="K10" t="s">
        <v>66</v>
      </c>
      <c r="L10">
        <v>5000</v>
      </c>
      <c r="N10">
        <v>9</v>
      </c>
    </row>
    <row r="11" spans="1:14">
      <c r="B11" t="s">
        <v>63</v>
      </c>
      <c r="C11" s="10" t="s">
        <v>77</v>
      </c>
      <c r="D11" s="10" t="s">
        <v>139</v>
      </c>
      <c r="E11" s="10" t="s">
        <v>76</v>
      </c>
      <c r="F11" s="10">
        <v>1500</v>
      </c>
      <c r="I11" t="s">
        <v>77</v>
      </c>
      <c r="K11" t="s">
        <v>62</v>
      </c>
      <c r="L11">
        <v>5000</v>
      </c>
      <c r="N11">
        <v>10</v>
      </c>
    </row>
    <row r="12" spans="1:14">
      <c r="B12" t="s">
        <v>63</v>
      </c>
      <c r="C12" s="10" t="s">
        <v>79</v>
      </c>
      <c r="D12" s="10" t="s">
        <v>140</v>
      </c>
      <c r="E12" s="10" t="s">
        <v>76</v>
      </c>
      <c r="F12" s="10">
        <v>1500</v>
      </c>
      <c r="I12" t="s">
        <v>79</v>
      </c>
      <c r="K12" t="s">
        <v>50</v>
      </c>
      <c r="L12">
        <v>5000</v>
      </c>
    </row>
    <row r="13" spans="1:14">
      <c r="B13" t="s">
        <v>63</v>
      </c>
      <c r="C13" s="10" t="s">
        <v>84</v>
      </c>
      <c r="D13" s="10" t="s">
        <v>141</v>
      </c>
      <c r="E13" s="10" t="s">
        <v>76</v>
      </c>
      <c r="F13" s="10">
        <v>1500</v>
      </c>
      <c r="I13" t="s">
        <v>84</v>
      </c>
      <c r="K13" t="s">
        <v>57</v>
      </c>
      <c r="L13">
        <v>5000</v>
      </c>
    </row>
    <row r="14" spans="1:14">
      <c r="B14" t="s">
        <v>63</v>
      </c>
      <c r="C14" s="10" t="s">
        <v>126</v>
      </c>
      <c r="D14" s="10" t="s">
        <v>142</v>
      </c>
      <c r="E14" s="10" t="s">
        <v>64</v>
      </c>
      <c r="F14" s="10">
        <v>3500</v>
      </c>
      <c r="I14" t="s">
        <v>119</v>
      </c>
    </row>
    <row r="15" spans="1:14">
      <c r="B15" t="s">
        <v>63</v>
      </c>
      <c r="C15" s="10" t="s">
        <v>127</v>
      </c>
      <c r="D15" s="10" t="s">
        <v>143</v>
      </c>
      <c r="E15" s="10" t="s">
        <v>66</v>
      </c>
      <c r="F15" s="10">
        <v>5000</v>
      </c>
    </row>
    <row r="16" spans="1:14">
      <c r="B16" t="s">
        <v>63</v>
      </c>
      <c r="C16" s="10" t="s">
        <v>128</v>
      </c>
      <c r="D16" s="10" t="s">
        <v>144</v>
      </c>
      <c r="E16" s="10" t="s">
        <v>62</v>
      </c>
      <c r="F16" s="10">
        <v>5000</v>
      </c>
    </row>
    <row r="17" spans="2:6">
      <c r="C17" s="9" t="s">
        <v>51</v>
      </c>
      <c r="D17" s="9"/>
      <c r="E17" s="9"/>
      <c r="F17" s="9"/>
    </row>
    <row r="18" spans="2:6">
      <c r="B18" t="s">
        <v>120</v>
      </c>
      <c r="C18" s="9" t="s">
        <v>69</v>
      </c>
      <c r="D18" s="9" t="s">
        <v>145</v>
      </c>
      <c r="E18" s="9" t="s">
        <v>68</v>
      </c>
      <c r="F18" s="9">
        <v>1000</v>
      </c>
    </row>
    <row r="19" spans="2:6">
      <c r="B19" t="s">
        <v>120</v>
      </c>
      <c r="C19" s="9" t="s">
        <v>74</v>
      </c>
      <c r="D19" s="9" t="s">
        <v>146</v>
      </c>
      <c r="E19" s="9" t="s">
        <v>68</v>
      </c>
      <c r="F19" s="9">
        <v>1000</v>
      </c>
    </row>
    <row r="20" spans="2:6">
      <c r="B20" t="s">
        <v>120</v>
      </c>
      <c r="C20" s="9" t="s">
        <v>71</v>
      </c>
      <c r="D20" s="9" t="s">
        <v>147</v>
      </c>
      <c r="E20" s="9" t="s">
        <v>68</v>
      </c>
      <c r="F20" s="9">
        <v>1000</v>
      </c>
    </row>
    <row r="21" spans="2:6">
      <c r="B21" t="s">
        <v>120</v>
      </c>
      <c r="C21" s="9" t="s">
        <v>73</v>
      </c>
      <c r="D21" s="9" t="s">
        <v>148</v>
      </c>
      <c r="E21" s="9" t="s">
        <v>68</v>
      </c>
      <c r="F21" s="9">
        <v>1000</v>
      </c>
    </row>
    <row r="22" spans="2:6">
      <c r="B22" t="s">
        <v>120</v>
      </c>
      <c r="C22" s="9" t="s">
        <v>82</v>
      </c>
      <c r="D22" s="9" t="s">
        <v>149</v>
      </c>
      <c r="E22" s="9" t="s">
        <v>68</v>
      </c>
      <c r="F22" s="9">
        <v>1000</v>
      </c>
    </row>
    <row r="23" spans="2:6">
      <c r="B23" t="s">
        <v>120</v>
      </c>
      <c r="C23" s="9" t="s">
        <v>78</v>
      </c>
      <c r="D23" s="9" t="s">
        <v>150</v>
      </c>
      <c r="E23" s="9" t="s">
        <v>68</v>
      </c>
      <c r="F23" s="9">
        <v>1000</v>
      </c>
    </row>
    <row r="24" spans="2:6">
      <c r="B24" t="s">
        <v>120</v>
      </c>
      <c r="C24" s="9" t="s">
        <v>83</v>
      </c>
      <c r="D24" s="9" t="s">
        <v>151</v>
      </c>
      <c r="E24" s="9" t="s">
        <v>121</v>
      </c>
      <c r="F24" s="9">
        <v>1500</v>
      </c>
    </row>
    <row r="25" spans="2:6">
      <c r="B25" t="s">
        <v>120</v>
      </c>
      <c r="C25" s="9" t="s">
        <v>80</v>
      </c>
      <c r="D25" s="9" t="s">
        <v>152</v>
      </c>
      <c r="E25" s="9" t="s">
        <v>121</v>
      </c>
      <c r="F25" s="9">
        <v>1500</v>
      </c>
    </row>
    <row r="26" spans="2:6">
      <c r="B26" t="s">
        <v>120</v>
      </c>
      <c r="C26" s="9" t="s">
        <v>85</v>
      </c>
      <c r="D26" s="9" t="s">
        <v>153</v>
      </c>
      <c r="E26" s="9" t="s">
        <v>121</v>
      </c>
      <c r="F26" s="9">
        <v>1500</v>
      </c>
    </row>
    <row r="27" spans="2:6">
      <c r="B27" t="s">
        <v>120</v>
      </c>
      <c r="C27" s="9" t="s">
        <v>77</v>
      </c>
      <c r="D27" s="9" t="s">
        <v>154</v>
      </c>
      <c r="E27" s="9" t="s">
        <v>122</v>
      </c>
      <c r="F27" s="9">
        <v>1500</v>
      </c>
    </row>
    <row r="28" spans="2:6">
      <c r="B28" t="s">
        <v>120</v>
      </c>
      <c r="C28" s="9" t="s">
        <v>79</v>
      </c>
      <c r="D28" s="9" t="s">
        <v>155</v>
      </c>
      <c r="E28" s="9" t="s">
        <v>122</v>
      </c>
      <c r="F28" s="9">
        <v>1500</v>
      </c>
    </row>
    <row r="29" spans="2:6">
      <c r="B29" t="s">
        <v>120</v>
      </c>
      <c r="C29" s="9" t="s">
        <v>84</v>
      </c>
      <c r="D29" s="9" t="s">
        <v>156</v>
      </c>
      <c r="E29" s="9" t="s">
        <v>122</v>
      </c>
      <c r="F29" s="9">
        <v>1500</v>
      </c>
    </row>
    <row r="30" spans="2:6">
      <c r="B30" t="s">
        <v>120</v>
      </c>
      <c r="C30" s="9" t="s">
        <v>126</v>
      </c>
      <c r="D30" s="9" t="s">
        <v>157</v>
      </c>
      <c r="E30" s="9" t="s">
        <v>123</v>
      </c>
      <c r="F30" s="9">
        <v>3500</v>
      </c>
    </row>
    <row r="31" spans="2:6">
      <c r="B31" t="s">
        <v>120</v>
      </c>
      <c r="C31" s="9" t="s">
        <v>127</v>
      </c>
      <c r="D31" s="9" t="s">
        <v>158</v>
      </c>
      <c r="E31" s="9" t="s">
        <v>124</v>
      </c>
      <c r="F31" s="9">
        <v>5000</v>
      </c>
    </row>
    <row r="32" spans="2:6">
      <c r="B32" t="s">
        <v>120</v>
      </c>
      <c r="C32" s="9" t="s">
        <v>129</v>
      </c>
      <c r="D32" s="9" t="s">
        <v>159</v>
      </c>
      <c r="E32" s="9" t="s">
        <v>125</v>
      </c>
      <c r="F32" s="9">
        <v>5000</v>
      </c>
    </row>
  </sheetData>
  <sheetProtection algorithmName="SHA-512" hashValue="kioU5ncbN1DFPj+sycHWaa/vzYpKYpy2iDRQjNUDYh2NcAyxxAAdfUQhFX1qWSk2X/MUMDQq9lWyQR7ljOwm0w==" saltValue="mHke7/Y24nUShwXcwmG2gw==" spinCount="100000" sheet="1" objects="1" scenarios="1"/>
  <phoneticPr fontId="3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A H A A B Q S w M E F A A C A A g A G o E k V /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B q B J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a g S R X e 3 x Y p g Y E A A B x C Q A A E w A c A E Z v c m 1 1 b G F z L 1 N l Y 3 R p b 2 4 x L m 0 g o h g A K K A U A A A A A A A A A A A A A A A A A A A A A A A A A A A A n V V f T x p Z F H 9 e E 7 / D h C d I C P H P t p u m 4 c F o m + 1 m 1 3 S j b 2 V D p j h d S W B m w w z N N q Y J M 1 c D K C 1 u B S 1 i L Q I q S k U U i I q D f p e 9 3 D v D E 1 9 h L z N W 0 Z l x m / I w z J x z 7 v m d 3 / l 3 e c Y n + D m W m t L / h x 8 P D g w O 8 L N 0 i J m h I N i D o A b B I g Q y B N H e U 7 o M h V m B 4 b 0 z t E B 7 R 4 d + G n 3 0 g H J T A U Y Y H K D I D 0 o t z e y M C M f 5 1 6 4 J z h c O M q x g f + o P M K 5 x j p x l B d 5 u 8 3 h + m x y b G h n y k K f 3 e f h l w O / z k F M Q f N K w 5 n H i U I 3 F 1 P 3 j W 1 I o F S H I a D H F 2 p e S Z 2 j Y 2 y / q r O Y 1 6 a i X Z 2 i K 9 8 8 w 1 C w d e E U F 6 R A t z H K s Z + i h t y t / 6 M r L 2 j P l U V I 1 9 U L 2 f C N P l 4 9 / b X M 4 X 0 w w A X / Q L z A h t + 0 H m 5 M a 5 w L h I M u 7 H w w 5 q S e s j 5 v x s 3 + 6 H 4 2 O O K n f w 5 z A T A l v A o z 7 5 t U 1 y b H M H w 6 n n i / 8 M Y p z M h T T U E p A 8 T M E H y E A E E R I D D h d J U m c p l + S M 8 9 D X J A 4 + J m h Z 5 g Q b 7 / O s p N 6 c a U a C w S m f H S A D v F u I R S + A U D F O M 7 W r w H Q 5 t K 1 0 + k Q z f K v u F B Q Z z D 9 5 i + G t 9 8 f k H N u z q a U K k q 2 o q T 3 U f K E 0 B f I M U p g / h b e O q k 5 W 2 d r F 1 X y 1 8 p n r P D w R 1 f P s 6 Z V y 0 v 4 S J r k X I Z z q L j b l t e h V N I r C c E + A X w 2 Y X S B s o V 2 a 0 U v n B V M v 0 3 7 v K B u l d T I A q 4 m 0 f I 7 I 7 C Z b S d 7 r u 4 d W V A k J q h V 1 b N g 5 l E H w n I e H a x Z K K F U J t 1 m 9 L x 9 i d d 3 l N R n d F b H G z G 8 t v 3 V h H T h F b W z e q e V N 1 L G k V 0 U 2 z a W A z T a F 5 d W t Q K t j r i C m h v K R s I q l f 0 2 Z m T b r S S O R 4 Y t 5 C N G i t F 9 V F m Y f v K r M Z p I Q W l s o Y W Y m R I v N 9 H p o Z k G J S W 0 m F O P z 4 2 x K y c 5 F I v i L 1 u k c U 2 a R D + 4 k 1 T q 8 1 A 8 h S I p Z g L P J w 0 I E G x B k M d g A e W O T O D X c K 1 0 p 1 K C P 8 j 0 a 1 f P c C 1 t 5 J Q 6 x P G 0 h V L J N 1 F l n f i 1 o 4 X t T v S f 6 2 + H K d C d w U H L M b U U s y u l 9 6 S r H S Z V z Z z 2 0 p 0 5 7 y S O 9 Q E g t f 1 3 N W c s S p 8 h e U f v U t 9 g q P f S / 1 n p k 9 C V S c g H 2 t 7 d J P P S l e N o d + X 7 z p l 0 5 y 9 j Y 0 8 p s y 1 y J 1 9 k m M 2 m B w J R Q 8 h Z k C Y d j o 4 2 j T 2 x V E R L G Y t O 1 r q J + C x D K Q 9 B H I I v Z I 0 b y 5 + t 4 F K G 3 E L a 9 X a D / L X e X b k O p R M I C t q l 2 O h Z S U 3 j E D a L n c g 6 j i / h S u N e J c m m u l d T 6 l W S R 6 O h X F c b V b I V o V i G Y h G K Z F x 2 7 D d S 6 Q N 5 h 2 K B S P W Z g u I a F C + g m H G Y s 4 9 C q a B t w P K t i 7 f f + 7 1 2 J Q 1 g p 9 e M i 9 l b Y H d H / G C H 7 E s j o c t P 6 s G J R u h q 5 u 1 G E a G F L n o w W k T 3 A n h v r 7 + 3 j s E B P 2 t 1 + z 7 + D 1 B L A Q I t A B Q A A g A I A B q B J F f y G Z E L q A A A A P g A A A A S A A A A A A A A A A A A A A A A A A A A A A B D b 2 5 m a W c v U G F j a 2 F n Z S 5 4 b W x Q S w E C L Q A U A A I A C A A a g S R X D 8 r p q 6 Q A A A D p A A A A E w A A A A A A A A A A A A A A A A D 0 A A A A W 0 N v b n R l b n R f V H l w Z X N d L n h t b F B L A Q I t A B Q A A g A I A B q B J F d 7 f F i m B g Q A A H E J A A A T A A A A A A A A A A A A A A A A A O U B A A B G b 3 J t d W x h c y 9 T Z W N 0 a W 9 u M S 5 t U E s F B g A A A A A D A A M A w g A A A D g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I 5 A A A A A A A A g D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Q T k l R T M l O D M l Q j M l R T M l O D M l O E E l R T M l O D M l Q k M l R T M l O D M l O D c l R T M l O D M l Q k M l R T M l O D I l Q k Z y d W 5 0 Z X N f Z G F 0 Y V 8 z M D c z O T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+ O D i u O D k + O C s u O D v O O C t + O D p + O D s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j M 5 M i I g L z 4 8 R W 5 0 c n k g V H l w Z T 0 i R m l s b E V y c m 9 y Q 2 9 k Z S I g V m F s d W U 9 I n N V b m t u b 3 d u I i A v P j x F b n R y e S B U e X B l P S J G a W x s R X J y b 3 J D b 3 V u d C I g V m F s d W U 9 I m w x I i A v P j x F b n R y e S B U e X B l P S J G a W x s T G F z d F V w Z G F 0 Z W Q i I F Z h b H V l P S J k M j A y M y 0 w O C 0 z M F Q w M z o w O T o x N C 4 z M z k 1 N z A x W i I g L z 4 8 R W 5 0 c n k g V H l w Z T 0 i R m l s b E N v b H V t b l R 5 c G V z I i B W Y W x 1 Z T 0 i c 0 J n T U d B d 0 1 H Q m d Z R 0 J n a 0 R C Z 1 l E Q m d Z R 0 J n W U d B d 0 1 H Q m d j R 0 J n Y 0 R C Z 1 l H Q m d Z R E J n W U d C Z 1 l L Q m d Z R 0 J n T U d B d 1 k 9 I i A v P j x F b n R y e S B U e X B l P S J G a W x s Q 2 9 s d W 1 u T m F t Z X M i I F Z h b H V l P S J z W y Z x d W 9 0 O + e o r u e b r u e V q u W P t y Z x d W 9 0 O y w m c X V v d D v p o a f l r q L n l a r l j 7 c m c X V v d D s s J n F 1 b 3 Q 7 6 K u L 5 r G C T m 8 u J n F 1 b 3 Q 7 L C Z x d W 9 0 O + W k p + S 8 m u O C q O O D s + O D i O O D q u O D v E l E J n F 1 b 3 Q 7 L C Z x d W 9 0 O + W b o + S 9 k + e U s + i + v O e V q u W P t y Z x d W 9 0 O y w m c X V v d D v l m 6 P k v Z P n l L P o v r z k u 6 P o o a j o g I X m s I / l k I 0 m c X V v d D s s J n F 1 b 3 Q 7 5 Z u j 5 L 2 T 5 5 S z 6 L 6 8 5 L u j 6 K G o 6 I C F 6 Z u 7 6 K m x 5 5 W q 5 Y + 3 J n F 1 b 3 Q 7 L C Z x d W 9 0 O + i h q O W 9 s O e o r u e b r u W Q j S Z x d W 9 0 O y w m c X V v d D v m s I / l k I 3 m v K L l r Z c m c X V v d D s s J n F 1 b 3 Q 7 5 r C P 5 Z C N 4 4 K r 4 4 O K J n F 1 b 3 Q 7 L C Z x d W 9 0 O + i l v + a a p u e U n + W 5 t O a c i O a X p S Z x d W 9 0 O y w m c X V v d D v l u b T p v a I m c X V v d D s s J n F 1 b 3 Q 7 5 o C n 5 Y i l J n F 1 b 3 Q 7 L C Z x d W 9 0 O + m D t e S + v + e V q u W P t y Z x d W 9 0 O y w m c X V v d D v p g 7 3 p g Z P l u p z n n I z n l a r l j 7 c m c X V v d D s s J n F 1 b 3 Q 7 6 Y O 9 6 Y G T 5 b q c 5 5 y M 5 Z C N J n F 1 b 3 Q 7 L C Z x d W 9 0 O + S 9 j + a J g D E m c X V v d D s s J n F 1 b 3 Q 7 5 L 2 P 5 o m A M i Z x d W 9 0 O y w m c X V v d D v o h 6 r l r o V U R U w m c X V v d D s s J n F 1 b 3 Q 7 6 Y C j 5 7 W h 5 Y W I V E V M J n F 1 b 3 Q 7 L C Z x d W 9 0 O + a Q u u W 4 r 1 R F T C Z x d W 9 0 O y w m c X V v d D v l j 4 L l i q D o s r s m c X V v d D s s J n F 1 b 3 Q 7 5 7 e g 5 Y i H 5 q y h 5 p W w J n F 1 b 3 Q 7 L C Z x d W 9 0 O + W P g u W K o O i m j + e 0 h O O B u O O B r u W Q j O a E j y Z x d W 9 0 O y w m c X V v d D v j g 6 H j g 6 L m g 4 X l o L E m c X V v d D s s J n F 1 b 3 Q 7 5 Y + X 5 r O o 5 p e l J n F 1 b 3 Q 7 L C Z x d W 9 0 O + W P l + a z q O a W u e a z l S Z x d W 9 0 O y w m c X V v d D v m l K / m i Z X m l r n m s 5 U m c X V v d D s s J n F 1 b 3 Q 7 5 6 K 6 5 a 6 a 5 p e l K O W F p e m H k e e i u u W u m u a X p S k m c X V v d D s s J n F 1 b 3 Q 7 4 4 K o 4 4 O z 4 4 O I 4 4 O q 4 4 O 8 5 Z C I 6 K i I K O e o j u i + v C k m c X V v d D s s J n F 1 b 3 Q 7 6 Z m 4 6 Y C j 5 5 m 7 6 Y y y 5 Z u j 5 L 2 T 5 Z C N 4 p a g J n F 1 b 3 Q 7 L C Z x d W 9 0 O + m Z u O m A o + e Z u + m M s u m Z u O W N l O W Q j e K W o C Z x d W 9 0 O y w m c X V v d D v p m b j p g K P n m b v p j L L n l a r l j 7 f i l q A m c X V v d D s s J n F 1 b 3 Q 7 6 Z m 4 6 Y C j 5 5 m 7 6 Y y y 5 r C P 5 Z C N 7 7 y I 4 4 O t 4 4 O 8 4 4 O e 5 a 2 X 7 7 y J 5 a e T J n F 1 b 3 Q 7 L C Z x d W 9 0 O + m Z u O m A o + e Z u + m M s u a w j + W Q j e + 8 i O O D r e O D v O O D n u W t l + + 8 i e W Q j S Z x d W 9 0 O y w m c X V v d D t K Q U F G I E l E J n F 1 b 3 Q 7 L C Z x d W 9 0 O + O C q O O D s + O D i O O D q u O D v O e o r u W I p S Z x d W 9 0 O y w m c X V v d D v j g 4 H j g 7 z j g 6 D l k I 3 i l q A m c X V v d D s s J n F 1 b 3 Q 7 5 o m A 5 b G e J n F 1 b 3 Q 7 L C Z x d W 9 0 O + W L p O W L m e W F i F R F T C Z x d W 9 0 O y w m c X V v d D v j g 6 H j g 7 z j g 6 v j g q L j g 4 n j g 6 z j g r k m c X V v d D s s J n F 1 b 3 Q 7 5 5 u u 5 q i Z 4 4 K / 4 4 K k 4 4 O g J n F 1 b 3 Q 7 L C Z x d W 9 0 O + + 8 t O O C t + O D o + O D h O O C t e O C p O O C u i Z x d W 9 0 O y w m c X V v d D v k u q T p g J r m i Y v m r r U m c X V v d D s s J n F 1 b 3 Q 7 5 L q k 6 Y C a 5 o m L 5 q 6 1 7 7 y I 6 K m z 5 7 S w 7 7 y J J n F 1 b 3 Q 7 L C Z x d W 9 0 O + S 8 t O i 1 s O i A h e O B q + O B p O O B h O O B p i j k v L T o t b D o g I X j g p L k v L T j g a P j g a b l j 4 L l i q D j g Z f j g b 7 j g Z k p J n F 1 b 3 Q 7 L C Z x d W 9 0 O + O D o e O D h + O C o + O C q + O D q + O D q e O D s + O D i u O D v O O B q + O B p O O B h O O B p i j j g 6 H j g 4 f j g q P j g q v j g 6 v j g 6 n j g 7 P j g 4 r j g 7 z j g a j j g Z f j g a b l j Z T l i p v j g Z f j g b 7 j g Z k p J n F 1 b 3 Q 7 L C Z x d W 9 0 O + W t p u W 5 t C Z x d W 9 0 O y w m c X V v d D v k v 5 3 o r b f o g I X j g a 7 l k I z m h I 8 o 5 L + d 6 K 2 3 6 I C F 4 4 G u 5 Z C M 5 o S P 4 4 K S 5 b 6 X 4 4 G m 4 4 G E 4 4 G + 4 4 G Z K S Z x d W 9 0 O y w m c X V v d D v l r a b l u b R f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6 n j g 7 P j g 4 r j g 7 z j g 4 f j g 7 z j g r 9 y d W 5 0 Z X N f Z G F 0 Y V 8 z M D c z O T U v 5 a S J 5 p u 0 4 4 G V 4 4 K M 4 4 G f 5 Z 6 L L n v n q K 7 n m 6 7 n l a r l j 7 c s M H 0 m c X V v d D s s J n F 1 b 3 Q 7 U 2 V j d G l v b j E v 4 4 O p 4 4 O z 4 4 O K 4 4 O 8 4 4 O H 4 4 O 8 4 4 K / c n V u d G V z X 2 R h d G F f M z A 3 M z k 1 L + W k i e a b t O O B l e O C j O O B n + W e i y 5 7 6 a G n 5 a 6 i 5 5 W q 5 Y + 3 L D F 9 J n F 1 b 3 Q 7 L C Z x d W 9 0 O 1 N l Y 3 R p b 2 4 x L + O D q e O D s + O D i u O D v O O D h + O D v O O C v 3 J 1 b n R l c 1 9 k Y X R h X z M w N z M 5 N S / l p I n m m 7 T j g Z X j g o z j g Z / l n o s u e + i r i + a x g k 5 v L i w y f S Z x d W 9 0 O y w m c X V v d D t T Z W N 0 a W 9 u M S / j g 6 n j g 7 P j g 4 r j g 7 z j g 4 f j g 7 z j g r 9 y d W 5 0 Z X N f Z G F 0 Y V 8 z M D c z O T U v 5 a S J 5 p u 0 4 4 G V 4 4 K M 4 4 G f 5 Z 6 L L n v l p K f k v J r j g q j j g 7 P j g 4 j j g 6 r j g 7 x J R C w z f S Z x d W 9 0 O y w m c X V v d D t T Z W N 0 a W 9 u M S / j g 6 n j g 7 P j g 4 r j g 7 z j g 4 f j g 7 z j g r 9 y d W 5 0 Z X N f Z G F 0 Y V 8 z M D c z O T U v 5 a S J 5 p u 0 4 4 G V 4 4 K M 4 4 G f 5 Z 6 L L n v l m 6 P k v Z P n l L P o v r z n l a r l j 7 c s N H 0 m c X V v d D s s J n F 1 b 3 Q 7 U 2 V j d G l v b j E v 4 4 O p 4 4 O z 4 4 O K 4 4 O 8 4 4 O H 4 4 O 8 4 4 K / c n V u d G V z X 2 R h d G F f M z A 3 M z k 1 L + W k i e a b t O O B l e O C j O O B n + W e i y 5 7 5 Z u j 5 L 2 T 5 5 S z 6 L 6 8 5 L u j 6 K G o 6 I C F 5 r C P 5 Z C N L D V 9 J n F 1 b 3 Q 7 L C Z x d W 9 0 O 1 N l Y 3 R p b 2 4 x L + O D q e O D s + O D i u O D v O O D h + O D v O O C v 3 J 1 b n R l c 1 9 k Y X R h X z M w N z M 5 N S / l p I n m m 7 T j g Z X j g o z j g Z / l n o s u e + W b o + S 9 k + e U s + i + v O S 7 o + i h q O i A h e m b u + i p s e e V q u W P t y w 2 f S Z x d W 9 0 O y w m c X V v d D t T Z W N 0 a W 9 u M S / j g 6 n j g 7 P j g 4 r j g 7 z j g 4 f j g 7 z j g r 9 y d W 5 0 Z X N f Z G F 0 Y V 8 z M D c z O T U v 5 a S J 5 p u 0 4 4 G V 4 4 K M 4 4 G f 5 Z 6 L L n v o o a j l v b D n q K 7 n m 6 7 l k I 0 s N 3 0 m c X V v d D s s J n F 1 b 3 Q 7 U 2 V j d G l v b j E v 4 4 O p 4 4 O z 4 4 O K 4 4 O 8 4 4 O H 4 4 O 8 4 4 K / c n V u d G V z X 2 R h d G F f M z A 3 M z k 1 L + W k i e a b t O O B l e O C j O O B n + W e i y 5 7 5 r C P 5 Z C N 5 r y i 5 a 2 X L D h 9 J n F 1 b 3 Q 7 L C Z x d W 9 0 O 1 N l Y 3 R p b 2 4 x L + O D q e O D s + O D i u O D v O O D h + O D v O O C v 3 J 1 b n R l c 1 9 k Y X R h X z M w N z M 5 N S / l p I n m m 7 T j g Z X j g o z j g Z / l n o s u e + a w j + W Q j e O C q + O D i i w 5 f S Z x d W 9 0 O y w m c X V v d D t T Z W N 0 a W 9 u M S / j g 6 n j g 7 P j g 4 r j g 7 z j g 4 f j g 7 z j g r 9 y d W 5 0 Z X N f Z G F 0 Y V 8 z M D c z O T U v 5 a S J 5 p u 0 4 4 G V 4 4 K M 4 4 G f 5 Z 6 L L n v o p b / m m q b n l J / l u b T m n I j m l 6 U s M T B 9 J n F 1 b 3 Q 7 L C Z x d W 9 0 O 1 N l Y 3 R p b 2 4 x L + O D q e O D s + O D i u O D v O O D h + O D v O O C v 3 J 1 b n R l c 1 9 k Y X R h X z M w N z M 5 N S / l p I n m m 7 T j g Z X j g o z j g Z / l n o s u e + W 5 t O m 9 o i w x M X 0 m c X V v d D s s J n F 1 b 3 Q 7 U 2 V j d G l v b j E v 4 4 O p 4 4 O z 4 4 O K 4 4 O 8 4 4 O H 4 4 O 8 4 4 K / c n V u d G V z X 2 R h d G F f M z A 3 M z k 1 L + W k i e a b t O O B l e O C j O O B n + W e i y 5 7 5 o C n 5 Y i l L D E y f S Z x d W 9 0 O y w m c X V v d D t T Z W N 0 a W 9 u M S / j g 6 n j g 7 P j g 4 r j g 7 z j g 4 f j g 7 z j g r 9 y d W 5 0 Z X N f Z G F 0 Y V 8 z M D c z O T U v 5 a S J 5 p u 0 4 4 G V 4 4 K M 4 4 G f 5 Z 6 L L n v p g 7 X k v r / n l a r l j 7 c s M T N 9 J n F 1 b 3 Q 7 L C Z x d W 9 0 O 1 N l Y 3 R p b 2 4 x L + O D q e O D s + O D i u O D v O O D h + O D v O O C v 3 J 1 b n R l c 1 9 k Y X R h X z M w N z M 5 N S / l p I n m m 7 T j g Z X j g o z j g Z / l n o s u e + m D v e m B k + W 6 n O e c j O e V q u W P t y w x N H 0 m c X V v d D s s J n F 1 b 3 Q 7 U 2 V j d G l v b j E v 4 4 O p 4 4 O z 4 4 O K 4 4 O 8 4 4 O H 4 4 O 8 4 4 K / c n V u d G V z X 2 R h d G F f M z A 3 M z k 1 L + W k i e a b t O O B l e O C j O O B n + W e i y 5 7 6 Y O 9 6 Y G T 5 b q c 5 5 y M 5 Z C N L D E 1 f S Z x d W 9 0 O y w m c X V v d D t T Z W N 0 a W 9 u M S / j g 6 n j g 7 P j g 4 r j g 7 z j g 4 f j g 7 z j g r 9 y d W 5 0 Z X N f Z G F 0 Y V 8 z M D c z O T U v 5 a S J 5 p u 0 4 4 G V 4 4 K M 4 4 G f 5 Z 6 L L n v k v Y / m i Y A x L D E 2 f S Z x d W 9 0 O y w m c X V v d D t T Z W N 0 a W 9 u M S / j g 6 n j g 7 P j g 4 r j g 7 z j g 4 f j g 7 z j g r 9 y d W 5 0 Z X N f Z G F 0 Y V 8 z M D c z O T U v 5 a S J 5 p u 0 4 4 G V 4 4 K M 4 4 G f 5 Z 6 L L n v k v Y / m i Y A y L D E 3 f S Z x d W 9 0 O y w m c X V v d D t T Z W N 0 a W 9 u M S / j g 6 n j g 7 P j g 4 r j g 7 z j g 4 f j g 7 z j g r 9 y d W 5 0 Z X N f Z G F 0 Y V 8 z M D c z O T U v 5 a S J 5 p u 0 4 4 G V 4 4 K M 4 4 G f 5 Z 6 L L n v o h 6 r l r o V U R U w s M T h 9 J n F 1 b 3 Q 7 L C Z x d W 9 0 O 1 N l Y 3 R p b 2 4 x L + O D q e O D s + O D i u O D v O O D h + O D v O O C v 3 J 1 b n R l c 1 9 k Y X R h X z M w N z M 5 N S / l p I n m m 7 T j g Z X j g o z j g Z / l n o s u e + m A o + e 1 o e W F i F R F T C w x O X 0 m c X V v d D s s J n F 1 b 3 Q 7 U 2 V j d G l v b j E v 4 4 O p 4 4 O z 4 4 O K 4 4 O 8 4 4 O H 4 4 O 8 4 4 K / c n V u d G V z X 2 R h d G F f M z A 3 M z k 1 L + W k i e a b t O O B l e O C j O O B n + W e i y 5 7 5 p C 6 5 b i v V E V M L D I w f S Z x d W 9 0 O y w m c X V v d D t T Z W N 0 a W 9 u M S / j g 6 n j g 7 P j g 4 r j g 7 z j g 4 f j g 7 z j g r 9 y d W 5 0 Z X N f Z G F 0 Y V 8 z M D c z O T U v 5 a S J 5 p u 0 4 4 G V 4 4 K M 4 4 G f 5 Z 6 L L n v l j 4 L l i q D o s r s s M j F 9 J n F 1 b 3 Q 7 L C Z x d W 9 0 O 1 N l Y 3 R p b 2 4 x L + O D q e O D s + O D i u O D v O O D h + O D v O O C v 3 J 1 b n R l c 1 9 k Y X R h X z M w N z M 5 N S / l p I n m m 7 T j g Z X j g o z j g Z / l n o s u e + e 3 o O W I h + a s o e a V s C w y M n 0 m c X V v d D s s J n F 1 b 3 Q 7 U 2 V j d G l v b j E v 4 4 O p 4 4 O z 4 4 O K 4 4 O 8 4 4 O H 4 4 O 8 4 4 K / c n V u d G V z X 2 R h d G F f M z A 3 M z k 1 L + W k i e a b t O O B l e O C j O O B n + W e i y 5 7 5 Y + C 5 Y q g 6 K a P 5 7 S E 4 4 G 4 4 4 G u 5 Z C M 5 o S P L D I z f S Z x d W 9 0 O y w m c X V v d D t T Z W N 0 a W 9 u M S / j g 6 n j g 7 P j g 4 r j g 7 z j g 4 f j g 7 z j g r 9 y d W 5 0 Z X N f Z G F 0 Y V 8 z M D c z O T U v 5 a S J 5 p u 0 4 4 G V 4 4 K M 4 4 G f 5 Z 6 L L n v j g 6 H j g 6 L m g 4 X l o L E s M j R 9 J n F 1 b 3 Q 7 L C Z x d W 9 0 O 1 N l Y 3 R p b 2 4 x L + O D q e O D s + O D i u O D v O O D h + O D v O O C v 3 J 1 b n R l c 1 9 k Y X R h X z M w N z M 5 N S / l p I n m m 7 T j g Z X j g o z j g Z / l n o s u e + W P l + a z q O a X p S w y N X 0 m c X V v d D s s J n F 1 b 3 Q 7 U 2 V j d G l v b j E v 4 4 O p 4 4 O z 4 4 O K 4 4 O 8 4 4 O H 4 4 O 8 4 4 K / c n V u d G V z X 2 R h d G F f M z A 3 M z k 1 L + W k i e a b t O O B l e O C j O O B n + W e i y 5 7 5 Y + X 5 r O o 5 p a 5 5 r O V L D I 2 f S Z x d W 9 0 O y w m c X V v d D t T Z W N 0 a W 9 u M S / j g 6 n j g 7 P j g 4 r j g 7 z j g 4 f j g 7 z j g r 9 y d W 5 0 Z X N f Z G F 0 Y V 8 z M D c z O T U v 5 a S J 5 p u 0 4 4 G V 4 4 K M 4 4 G f 5 Z 6 L L n v m l K / m i Z X m l r n m s 5 U s M j d 9 J n F 1 b 3 Q 7 L C Z x d W 9 0 O 1 N l Y 3 R p b 2 4 x L + O D q e O D s + O D i u O D v O O D h + O D v O O C v 3 J 1 b n R l c 1 9 k Y X R h X z M w N z M 5 N S / l p I n m m 7 T j g Z X j g o z j g Z / l n o s u e + e i u u W u m u a X p S j l h a X p h 5 H n o r r l r p r m l 6 U p L D I 4 f S Z x d W 9 0 O y w m c X V v d D t T Z W N 0 a W 9 u M S / j g 6 n j g 7 P j g 4 r j g 7 z j g 4 f j g 7 z j g r 9 y d W 5 0 Z X N f Z G F 0 Y V 8 z M D c z O T U v 5 a S J 5 p u 0 4 4 G V 4 4 K M 4 4 G f 5 Z 6 L L n v j g q j j g 7 P j g 4 j j g 6 r j g 7 z l k I j o q I g o 5 6 i O 6 L 6 8 K S w y O X 0 m c X V v d D s s J n F 1 b 3 Q 7 U 2 V j d G l v b j E v 4 4 O p 4 4 O z 4 4 O K 4 4 O 8 4 4 O H 4 4 O 8 4 4 K / c n V u d G V z X 2 R h d G F f M z A 3 M z k 1 L + W k i e a b t O O B l e O C j O O B n + W e i y 5 7 6 Z m 4 6 Y C j 5 5 m 7 6 Y y y 5 Z u j 5 L 2 T 5 Z C N 4 p a g L D M w f S Z x d W 9 0 O y w m c X V v d D t T Z W N 0 a W 9 u M S / j g 6 n j g 7 P j g 4 r j g 7 z j g 4 f j g 7 z j g r 9 y d W 5 0 Z X N f Z G F 0 Y V 8 z M D c z O T U v 5 a S J 5 p u 0 4 4 G V 4 4 K M 4 4 G f 5 Z 6 L L n v p m b j p g K P n m b v p j L L p m b j l j Z T l k I 3 i l q A s M z F 9 J n F 1 b 3 Q 7 L C Z x d W 9 0 O 1 N l Y 3 R p b 2 4 x L + O D q e O D s + O D i u O D v O O D h + O D v O O C v 3 J 1 b n R l c 1 9 k Y X R h X z M w N z M 5 N S / l p I n m m 7 T j g Z X j g o z j g Z / l n o s u e + m Z u O m A o + e Z u + m M s u e V q u W P t + K W o C w z M n 0 m c X V v d D s s J n F 1 b 3 Q 7 U 2 V j d G l v b j E v 4 4 O p 4 4 O z 4 4 O K 4 4 O 8 4 4 O H 4 4 O 8 4 4 K / c n V u d G V z X 2 R h d G F f M z A 3 M z k 1 L + W k i e a b t O O B l e O C j O O B n + W e i y 5 7 6 Z m 4 6 Y C j 5 5 m 7 6 Y y y 5 r C P 5 Z C N 7 7 y I 4 4 O t 4 4 O 8 4 4 O e 5 a 2 X 7 7 y J 5 a e T L D M z f S Z x d W 9 0 O y w m c X V v d D t T Z W N 0 a W 9 u M S / j g 6 n j g 7 P j g 4 r j g 7 z j g 4 f j g 7 z j g r 9 y d W 5 0 Z X N f Z G F 0 Y V 8 z M D c z O T U v 5 a S J 5 p u 0 4 4 G V 4 4 K M 4 4 G f 5 Z 6 L L n v p m b j p g K P n m b v p j L L m s I / l k I 3 v v I j j g 6 3 j g 7 z j g 5 7 l r Z f v v I n l k I 0 s M z R 9 J n F 1 b 3 Q 7 L C Z x d W 9 0 O 1 N l Y 3 R p b 2 4 x L + O D q e O D s + O D i u O D v O O D h + O D v O O C v 3 J 1 b n R l c 1 9 k Y X R h X z M w N z M 5 N S / l p I n m m 7 T j g Z X j g o z j g Z / l n o s u e 0 p B Q U Y g S U Q s M z V 9 J n F 1 b 3 Q 7 L C Z x d W 9 0 O 1 N l Y 3 R p b 2 4 x L + O D q e O D s + O D i u O D v O O D h + O D v O O C v 3 J 1 b n R l c 1 9 k Y X R h X z M w N z M 5 N S / l p I n m m 7 T j g Z X j g o z j g Z / l n o s u e + O C q O O D s + O D i O O D q u O D v O e o r u W I p S w z N n 0 m c X V v d D s s J n F 1 b 3 Q 7 U 2 V j d G l v b j E v 4 4 O p 4 4 O z 4 4 O K 4 4 O 8 4 4 O H 4 4 O 8 4 4 K / c n V u d G V z X 2 R h d G F f M z A 3 M z k 1 L + W k i e a b t O O B l e O C j O O B n + W e i y 5 7 4 4 O B 4 4 O 8 4 4 O g 5 Z C N 4 p a g L D M 3 f S Z x d W 9 0 O y w m c X V v d D t T Z W N 0 a W 9 u M S / j g 6 n j g 7 P j g 4 r j g 7 z j g 4 f j g 7 z j g r 9 y d W 5 0 Z X N f Z G F 0 Y V 8 z M D c z O T U v 5 a S J 5 p u 0 4 4 G V 4 4 K M 4 4 G f 5 Z 6 L L n v m i Y D l s Z 4 s M z h 9 J n F 1 b 3 Q 7 L C Z x d W 9 0 O 1 N l Y 3 R p b 2 4 x L + O D q e O D s + O D i u O D v O O D h + O D v O O C v 3 J 1 b n R l c 1 9 k Y X R h X z M w N z M 5 N S / l p I n m m 7 T j g Z X j g o z j g Z / l n o s u e + W L p O W L m e W F i F R F T C w z O X 0 m c X V v d D s s J n F 1 b 3 Q 7 U 2 V j d G l v b j E v 4 4 O p 4 4 O z 4 4 O K 4 4 O 8 4 4 O H 4 4 O 8 4 4 K / c n V u d G V z X 2 R h d G F f M z A 3 M z k 1 L + W k i e a b t O O B l e O C j O O B n + W e i y 5 7 4 4 O h 4 4 O 8 4 4 O r 4 4 K i 4 4 O J 4 4 O s 4 4 K 5 L D Q w f S Z x d W 9 0 O y w m c X V v d D t T Z W N 0 a W 9 u M S / j g 6 n j g 7 P j g 4 r j g 7 z j g 4 f j g 7 z j g r 9 y d W 5 0 Z X N f Z G F 0 Y V 8 z M D c z O T U v 5 a S J 5 p u 0 4 4 G V 4 4 K M 4 4 G f 5 Z 6 L L n v n m 6 7 m q J n j g r / j g q T j g 6 A s N D F 9 J n F 1 b 3 Q 7 L C Z x d W 9 0 O 1 N l Y 3 R p b 2 4 x L + O D q e O D s + O D i u O D v O O D h + O D v O O C v 3 J 1 b n R l c 1 9 k Y X R h X z M w N z M 5 N S / l p I n m m 7 T j g Z X j g o z j g Z / l n o s u e + + 8 t O O C t + O D o + O D h O O C t e O C p O O C u i w 0 M n 0 m c X V v d D s s J n F 1 b 3 Q 7 U 2 V j d G l v b j E v 4 4 O p 4 4 O z 4 4 O K 4 4 O 8 4 4 O H 4 4 O 8 4 4 K / c n V u d G V z X 2 R h d G F f M z A 3 M z k 1 L + W k i e a b t O O B l e O C j O O B n + W e i y 5 7 5 L q k 6 Y C a 5 o m L 5 q 6 1 L D Q z f S Z x d W 9 0 O y w m c X V v d D t T Z W N 0 a W 9 u M S / j g 6 n j g 7 P j g 4 r j g 7 z j g 4 f j g 7 z j g r 9 y d W 5 0 Z X N f Z G F 0 Y V 8 z M D c z O T U v 5 a S J 5 p u 0 4 4 G V 4 4 K M 4 4 G f 5 Z 6 L L n v k u q T p g J r m i Y v m r r X v v I j o q b P n t L D v v I k s N D R 9 J n F 1 b 3 Q 7 L C Z x d W 9 0 O 1 N l Y 3 R p b 2 4 x L + O D q e O D s + O D i u O D v O O D h + O D v O O C v 3 J 1 b n R l c 1 9 k Y X R h X z M w N z M 5 N S / l p I n m m 7 T j g Z X j g o z j g Z / l n o s u e + S 8 t O i 1 s O i A h e O B q + O B p O O B h O O B p i j k v L T o t b D o g I X j g p L k v L T j g a P j g a b l j 4 L l i q D j g Z f j g b 7 j g Z k p L D Q 1 f S Z x d W 9 0 O y w m c X V v d D t T Z W N 0 a W 9 u M S / j g 6 n j g 7 P j g 4 r j g 7 z j g 4 f j g 7 z j g r 9 y d W 5 0 Z X N f Z G F 0 Y V 8 z M D c z O T U v 5 a S J 5 p u 0 4 4 G V 4 4 K M 4 4 G f 5 Z 6 L L n v j g 6 H j g 4 f j g q P j g q v j g 6 v j g 6 n j g 7 P j g 4 r j g 7 z j g a v j g a T j g Y T j g a Y o 4 4 O h 4 4 O H 4 4 K j 4 4 K r 4 4 O r 4 4 O p 4 4 O z 4 4 O K 4 4 O 8 4 4 G o 4 4 G X 4 4 G m 5 Y 2 U 5 Y q b 4 4 G X 4 4 G + 4 4 G Z K S w 0 N n 0 m c X V v d D s s J n F 1 b 3 Q 7 U 2 V j d G l v b j E v 4 4 O p 4 4 O z 4 4 O K 4 4 O 8 4 4 O H 4 4 O 8 4 4 K / c n V u d G V z X 2 R h d G F f M z A 3 M z k 1 L + W k i e a b t O O B l e O C j O O B n + W e i y 5 7 5 a 2 m 5 b m 0 L D Q 3 f S Z x d W 9 0 O y w m c X V v d D t T Z W N 0 a W 9 u M S / j g 6 n j g 7 P j g 4 r j g 7 z j g 4 f j g 7 z j g r 9 y d W 5 0 Z X N f Z G F 0 Y V 8 z M D c z O T U v 5 a S J 5 p u 0 4 4 G V 4 4 K M 4 4 G f 5 Z 6 L L n v k v 5 3 o r b f o g I X j g a 7 l k I z m h I 8 o 5 L + d 6 K 2 3 6 I C F 4 4 G u 5 Z C M 5 o S P 4 4 K S 5 b 6 X 4 4 G m 4 4 G E 4 4 G + 4 4 G Z K S w 0 O H 0 m c X V v d D s s J n F 1 b 3 Q 7 U 2 V j d G l v b j E v 4 4 O p 4 4 O z 4 4 O K 4 4 O 8 4 4 O H 4 4 O 8 4 4 K / c n V u d G V z X 2 R h d G F f M z A 3 M z k 1 L + W k i e a b t O O B l e O C j O O B n + W e i y 5 7 5 a 2 m 5 b m 0 X z E s N D l 9 J n F 1 b 3 Q 7 X S w m c X V v d D t D b 2 x 1 b W 5 D b 3 V u d C Z x d W 9 0 O z o 1 M C w m c X V v d D t L Z X l D b 2 x 1 b W 5 O Y W 1 l c y Z x d W 9 0 O z p b X S w m c X V v d D t D b 2 x 1 b W 5 J Z G V u d G l 0 a W V z J n F 1 b 3 Q 7 O l s m c X V v d D t T Z W N 0 a W 9 u M S / j g 6 n j g 7 P j g 4 r j g 7 z j g 4 f j g 7 z j g r 9 y d W 5 0 Z X N f Z G F 0 Y V 8 z M D c z O T U v 5 a S J 5 p u 0 4 4 G V 4 4 K M 4 4 G f 5 Z 6 L L n v n q K 7 n m 6 7 n l a r l j 7 c s M H 0 m c X V v d D s s J n F 1 b 3 Q 7 U 2 V j d G l v b j E v 4 4 O p 4 4 O z 4 4 O K 4 4 O 8 4 4 O H 4 4 O 8 4 4 K / c n V u d G V z X 2 R h d G F f M z A 3 M z k 1 L + W k i e a b t O O B l e O C j O O B n + W e i y 5 7 6 a G n 5 a 6 i 5 5 W q 5 Y + 3 L D F 9 J n F 1 b 3 Q 7 L C Z x d W 9 0 O 1 N l Y 3 R p b 2 4 x L + O D q e O D s + O D i u O D v O O D h + O D v O O C v 3 J 1 b n R l c 1 9 k Y X R h X z M w N z M 5 N S / l p I n m m 7 T j g Z X j g o z j g Z / l n o s u e + i r i + a x g k 5 v L i w y f S Z x d W 9 0 O y w m c X V v d D t T Z W N 0 a W 9 u M S / j g 6 n j g 7 P j g 4 r j g 7 z j g 4 f j g 7 z j g r 9 y d W 5 0 Z X N f Z G F 0 Y V 8 z M D c z O T U v 5 a S J 5 p u 0 4 4 G V 4 4 K M 4 4 G f 5 Z 6 L L n v l p K f k v J r j g q j j g 7 P j g 4 j j g 6 r j g 7 x J R C w z f S Z x d W 9 0 O y w m c X V v d D t T Z W N 0 a W 9 u M S / j g 6 n j g 7 P j g 4 r j g 7 z j g 4 f j g 7 z j g r 9 y d W 5 0 Z X N f Z G F 0 Y V 8 z M D c z O T U v 5 a S J 5 p u 0 4 4 G V 4 4 K M 4 4 G f 5 Z 6 L L n v l m 6 P k v Z P n l L P o v r z n l a r l j 7 c s N H 0 m c X V v d D s s J n F 1 b 3 Q 7 U 2 V j d G l v b j E v 4 4 O p 4 4 O z 4 4 O K 4 4 O 8 4 4 O H 4 4 O 8 4 4 K / c n V u d G V z X 2 R h d G F f M z A 3 M z k 1 L + W k i e a b t O O B l e O C j O O B n + W e i y 5 7 5 Z u j 5 L 2 T 5 5 S z 6 L 6 8 5 L u j 6 K G o 6 I C F 5 r C P 5 Z C N L D V 9 J n F 1 b 3 Q 7 L C Z x d W 9 0 O 1 N l Y 3 R p b 2 4 x L + O D q e O D s + O D i u O D v O O D h + O D v O O C v 3 J 1 b n R l c 1 9 k Y X R h X z M w N z M 5 N S / l p I n m m 7 T j g Z X j g o z j g Z / l n o s u e + W b o + S 9 k + e U s + i + v O S 7 o + i h q O i A h e m b u + i p s e e V q u W P t y w 2 f S Z x d W 9 0 O y w m c X V v d D t T Z W N 0 a W 9 u M S / j g 6 n j g 7 P j g 4 r j g 7 z j g 4 f j g 7 z j g r 9 y d W 5 0 Z X N f Z G F 0 Y V 8 z M D c z O T U v 5 a S J 5 p u 0 4 4 G V 4 4 K M 4 4 G f 5 Z 6 L L n v o o a j l v b D n q K 7 n m 6 7 l k I 0 s N 3 0 m c X V v d D s s J n F 1 b 3 Q 7 U 2 V j d G l v b j E v 4 4 O p 4 4 O z 4 4 O K 4 4 O 8 4 4 O H 4 4 O 8 4 4 K / c n V u d G V z X 2 R h d G F f M z A 3 M z k 1 L + W k i e a b t O O B l e O C j O O B n + W e i y 5 7 5 r C P 5 Z C N 5 r y i 5 a 2 X L D h 9 J n F 1 b 3 Q 7 L C Z x d W 9 0 O 1 N l Y 3 R p b 2 4 x L + O D q e O D s + O D i u O D v O O D h + O D v O O C v 3 J 1 b n R l c 1 9 k Y X R h X z M w N z M 5 N S / l p I n m m 7 T j g Z X j g o z j g Z / l n o s u e + a w j + W Q j e O C q + O D i i w 5 f S Z x d W 9 0 O y w m c X V v d D t T Z W N 0 a W 9 u M S / j g 6 n j g 7 P j g 4 r j g 7 z j g 4 f j g 7 z j g r 9 y d W 5 0 Z X N f Z G F 0 Y V 8 z M D c z O T U v 5 a S J 5 p u 0 4 4 G V 4 4 K M 4 4 G f 5 Z 6 L L n v o p b / m m q b n l J / l u b T m n I j m l 6 U s M T B 9 J n F 1 b 3 Q 7 L C Z x d W 9 0 O 1 N l Y 3 R p b 2 4 x L + O D q e O D s + O D i u O D v O O D h + O D v O O C v 3 J 1 b n R l c 1 9 k Y X R h X z M w N z M 5 N S / l p I n m m 7 T j g Z X j g o z j g Z / l n o s u e + W 5 t O m 9 o i w x M X 0 m c X V v d D s s J n F 1 b 3 Q 7 U 2 V j d G l v b j E v 4 4 O p 4 4 O z 4 4 O K 4 4 O 8 4 4 O H 4 4 O 8 4 4 K / c n V u d G V z X 2 R h d G F f M z A 3 M z k 1 L + W k i e a b t O O B l e O C j O O B n + W e i y 5 7 5 o C n 5 Y i l L D E y f S Z x d W 9 0 O y w m c X V v d D t T Z W N 0 a W 9 u M S / j g 6 n j g 7 P j g 4 r j g 7 z j g 4 f j g 7 z j g r 9 y d W 5 0 Z X N f Z G F 0 Y V 8 z M D c z O T U v 5 a S J 5 p u 0 4 4 G V 4 4 K M 4 4 G f 5 Z 6 L L n v p g 7 X k v r / n l a r l j 7 c s M T N 9 J n F 1 b 3 Q 7 L C Z x d W 9 0 O 1 N l Y 3 R p b 2 4 x L + O D q e O D s + O D i u O D v O O D h + O D v O O C v 3 J 1 b n R l c 1 9 k Y X R h X z M w N z M 5 N S / l p I n m m 7 T j g Z X j g o z j g Z / l n o s u e + m D v e m B k + W 6 n O e c j O e V q u W P t y w x N H 0 m c X V v d D s s J n F 1 b 3 Q 7 U 2 V j d G l v b j E v 4 4 O p 4 4 O z 4 4 O K 4 4 O 8 4 4 O H 4 4 O 8 4 4 K / c n V u d G V z X 2 R h d G F f M z A 3 M z k 1 L + W k i e a b t O O B l e O C j O O B n + W e i y 5 7 6 Y O 9 6 Y G T 5 b q c 5 5 y M 5 Z C N L D E 1 f S Z x d W 9 0 O y w m c X V v d D t T Z W N 0 a W 9 u M S / j g 6 n j g 7 P j g 4 r j g 7 z j g 4 f j g 7 z j g r 9 y d W 5 0 Z X N f Z G F 0 Y V 8 z M D c z O T U v 5 a S J 5 p u 0 4 4 G V 4 4 K M 4 4 G f 5 Z 6 L L n v k v Y / m i Y A x L D E 2 f S Z x d W 9 0 O y w m c X V v d D t T Z W N 0 a W 9 u M S / j g 6 n j g 7 P j g 4 r j g 7 z j g 4 f j g 7 z j g r 9 y d W 5 0 Z X N f Z G F 0 Y V 8 z M D c z O T U v 5 a S J 5 p u 0 4 4 G V 4 4 K M 4 4 G f 5 Z 6 L L n v k v Y / m i Y A y L D E 3 f S Z x d W 9 0 O y w m c X V v d D t T Z W N 0 a W 9 u M S / j g 6 n j g 7 P j g 4 r j g 7 z j g 4 f j g 7 z j g r 9 y d W 5 0 Z X N f Z G F 0 Y V 8 z M D c z O T U v 5 a S J 5 p u 0 4 4 G V 4 4 K M 4 4 G f 5 Z 6 L L n v o h 6 r l r o V U R U w s M T h 9 J n F 1 b 3 Q 7 L C Z x d W 9 0 O 1 N l Y 3 R p b 2 4 x L + O D q e O D s + O D i u O D v O O D h + O D v O O C v 3 J 1 b n R l c 1 9 k Y X R h X z M w N z M 5 N S / l p I n m m 7 T j g Z X j g o z j g Z / l n o s u e + m A o + e 1 o e W F i F R F T C w x O X 0 m c X V v d D s s J n F 1 b 3 Q 7 U 2 V j d G l v b j E v 4 4 O p 4 4 O z 4 4 O K 4 4 O 8 4 4 O H 4 4 O 8 4 4 K / c n V u d G V z X 2 R h d G F f M z A 3 M z k 1 L + W k i e a b t O O B l e O C j O O B n + W e i y 5 7 5 p C 6 5 b i v V E V M L D I w f S Z x d W 9 0 O y w m c X V v d D t T Z W N 0 a W 9 u M S / j g 6 n j g 7 P j g 4 r j g 7 z j g 4 f j g 7 z j g r 9 y d W 5 0 Z X N f Z G F 0 Y V 8 z M D c z O T U v 5 a S J 5 p u 0 4 4 G V 4 4 K M 4 4 G f 5 Z 6 L L n v l j 4 L l i q D o s r s s M j F 9 J n F 1 b 3 Q 7 L C Z x d W 9 0 O 1 N l Y 3 R p b 2 4 x L + O D q e O D s + O D i u O D v O O D h + O D v O O C v 3 J 1 b n R l c 1 9 k Y X R h X z M w N z M 5 N S / l p I n m m 7 T j g Z X j g o z j g Z / l n o s u e + e 3 o O W I h + a s o e a V s C w y M n 0 m c X V v d D s s J n F 1 b 3 Q 7 U 2 V j d G l v b j E v 4 4 O p 4 4 O z 4 4 O K 4 4 O 8 4 4 O H 4 4 O 8 4 4 K / c n V u d G V z X 2 R h d G F f M z A 3 M z k 1 L + W k i e a b t O O B l e O C j O O B n + W e i y 5 7 5 Y + C 5 Y q g 6 K a P 5 7 S E 4 4 G 4 4 4 G u 5 Z C M 5 o S P L D I z f S Z x d W 9 0 O y w m c X V v d D t T Z W N 0 a W 9 u M S / j g 6 n j g 7 P j g 4 r j g 7 z j g 4 f j g 7 z j g r 9 y d W 5 0 Z X N f Z G F 0 Y V 8 z M D c z O T U v 5 a S J 5 p u 0 4 4 G V 4 4 K M 4 4 G f 5 Z 6 L L n v j g 6 H j g 6 L m g 4 X l o L E s M j R 9 J n F 1 b 3 Q 7 L C Z x d W 9 0 O 1 N l Y 3 R p b 2 4 x L + O D q e O D s + O D i u O D v O O D h + O D v O O C v 3 J 1 b n R l c 1 9 k Y X R h X z M w N z M 5 N S / l p I n m m 7 T j g Z X j g o z j g Z / l n o s u e + W P l + a z q O a X p S w y N X 0 m c X V v d D s s J n F 1 b 3 Q 7 U 2 V j d G l v b j E v 4 4 O p 4 4 O z 4 4 O K 4 4 O 8 4 4 O H 4 4 O 8 4 4 K / c n V u d G V z X 2 R h d G F f M z A 3 M z k 1 L + W k i e a b t O O B l e O C j O O B n + W e i y 5 7 5 Y + X 5 r O o 5 p a 5 5 r O V L D I 2 f S Z x d W 9 0 O y w m c X V v d D t T Z W N 0 a W 9 u M S / j g 6 n j g 7 P j g 4 r j g 7 z j g 4 f j g 7 z j g r 9 y d W 5 0 Z X N f Z G F 0 Y V 8 z M D c z O T U v 5 a S J 5 p u 0 4 4 G V 4 4 K M 4 4 G f 5 Z 6 L L n v m l K / m i Z X m l r n m s 5 U s M j d 9 J n F 1 b 3 Q 7 L C Z x d W 9 0 O 1 N l Y 3 R p b 2 4 x L + O D q e O D s + O D i u O D v O O D h + O D v O O C v 3 J 1 b n R l c 1 9 k Y X R h X z M w N z M 5 N S / l p I n m m 7 T j g Z X j g o z j g Z / l n o s u e + e i u u W u m u a X p S j l h a X p h 5 H n o r r l r p r m l 6 U p L D I 4 f S Z x d W 9 0 O y w m c X V v d D t T Z W N 0 a W 9 u M S / j g 6 n j g 7 P j g 4 r j g 7 z j g 4 f j g 7 z j g r 9 y d W 5 0 Z X N f Z G F 0 Y V 8 z M D c z O T U v 5 a S J 5 p u 0 4 4 G V 4 4 K M 4 4 G f 5 Z 6 L L n v j g q j j g 7 P j g 4 j j g 6 r j g 7 z l k I j o q I g o 5 6 i O 6 L 6 8 K S w y O X 0 m c X V v d D s s J n F 1 b 3 Q 7 U 2 V j d G l v b j E v 4 4 O p 4 4 O z 4 4 O K 4 4 O 8 4 4 O H 4 4 O 8 4 4 K / c n V u d G V z X 2 R h d G F f M z A 3 M z k 1 L + W k i e a b t O O B l e O C j O O B n + W e i y 5 7 6 Z m 4 6 Y C j 5 5 m 7 6 Y y y 5 Z u j 5 L 2 T 5 Z C N 4 p a g L D M w f S Z x d W 9 0 O y w m c X V v d D t T Z W N 0 a W 9 u M S / j g 6 n j g 7 P j g 4 r j g 7 z j g 4 f j g 7 z j g r 9 y d W 5 0 Z X N f Z G F 0 Y V 8 z M D c z O T U v 5 a S J 5 p u 0 4 4 G V 4 4 K M 4 4 G f 5 Z 6 L L n v p m b j p g K P n m b v p j L L p m b j l j Z T l k I 3 i l q A s M z F 9 J n F 1 b 3 Q 7 L C Z x d W 9 0 O 1 N l Y 3 R p b 2 4 x L + O D q e O D s + O D i u O D v O O D h + O D v O O C v 3 J 1 b n R l c 1 9 k Y X R h X z M w N z M 5 N S / l p I n m m 7 T j g Z X j g o z j g Z / l n o s u e + m Z u O m A o + e Z u + m M s u e V q u W P t + K W o C w z M n 0 m c X V v d D s s J n F 1 b 3 Q 7 U 2 V j d G l v b j E v 4 4 O p 4 4 O z 4 4 O K 4 4 O 8 4 4 O H 4 4 O 8 4 4 K / c n V u d G V z X 2 R h d G F f M z A 3 M z k 1 L + W k i e a b t O O B l e O C j O O B n + W e i y 5 7 6 Z m 4 6 Y C j 5 5 m 7 6 Y y y 5 r C P 5 Z C N 7 7 y I 4 4 O t 4 4 O 8 4 4 O e 5 a 2 X 7 7 y J 5 a e T L D M z f S Z x d W 9 0 O y w m c X V v d D t T Z W N 0 a W 9 u M S / j g 6 n j g 7 P j g 4 r j g 7 z j g 4 f j g 7 z j g r 9 y d W 5 0 Z X N f Z G F 0 Y V 8 z M D c z O T U v 5 a S J 5 p u 0 4 4 G V 4 4 K M 4 4 G f 5 Z 6 L L n v p m b j p g K P n m b v p j L L m s I / l k I 3 v v I j j g 6 3 j g 7 z j g 5 7 l r Z f v v I n l k I 0 s M z R 9 J n F 1 b 3 Q 7 L C Z x d W 9 0 O 1 N l Y 3 R p b 2 4 x L + O D q e O D s + O D i u O D v O O D h + O D v O O C v 3 J 1 b n R l c 1 9 k Y X R h X z M w N z M 5 N S / l p I n m m 7 T j g Z X j g o z j g Z / l n o s u e 0 p B Q U Y g S U Q s M z V 9 J n F 1 b 3 Q 7 L C Z x d W 9 0 O 1 N l Y 3 R p b 2 4 x L + O D q e O D s + O D i u O D v O O D h + O D v O O C v 3 J 1 b n R l c 1 9 k Y X R h X z M w N z M 5 N S / l p I n m m 7 T j g Z X j g o z j g Z / l n o s u e + O C q O O D s + O D i O O D q u O D v O e o r u W I p S w z N n 0 m c X V v d D s s J n F 1 b 3 Q 7 U 2 V j d G l v b j E v 4 4 O p 4 4 O z 4 4 O K 4 4 O 8 4 4 O H 4 4 O 8 4 4 K / c n V u d G V z X 2 R h d G F f M z A 3 M z k 1 L + W k i e a b t O O B l e O C j O O B n + W e i y 5 7 4 4 O B 4 4 O 8 4 4 O g 5 Z C N 4 p a g L D M 3 f S Z x d W 9 0 O y w m c X V v d D t T Z W N 0 a W 9 u M S / j g 6 n j g 7 P j g 4 r j g 7 z j g 4 f j g 7 z j g r 9 y d W 5 0 Z X N f Z G F 0 Y V 8 z M D c z O T U v 5 a S J 5 p u 0 4 4 G V 4 4 K M 4 4 G f 5 Z 6 L L n v m i Y D l s Z 4 s M z h 9 J n F 1 b 3 Q 7 L C Z x d W 9 0 O 1 N l Y 3 R p b 2 4 x L + O D q e O D s + O D i u O D v O O D h + O D v O O C v 3 J 1 b n R l c 1 9 k Y X R h X z M w N z M 5 N S / l p I n m m 7 T j g Z X j g o z j g Z / l n o s u e + W L p O W L m e W F i F R F T C w z O X 0 m c X V v d D s s J n F 1 b 3 Q 7 U 2 V j d G l v b j E v 4 4 O p 4 4 O z 4 4 O K 4 4 O 8 4 4 O H 4 4 O 8 4 4 K / c n V u d G V z X 2 R h d G F f M z A 3 M z k 1 L + W k i e a b t O O B l e O C j O O B n + W e i y 5 7 4 4 O h 4 4 O 8 4 4 O r 4 4 K i 4 4 O J 4 4 O s 4 4 K 5 L D Q w f S Z x d W 9 0 O y w m c X V v d D t T Z W N 0 a W 9 u M S / j g 6 n j g 7 P j g 4 r j g 7 z j g 4 f j g 7 z j g r 9 y d W 5 0 Z X N f Z G F 0 Y V 8 z M D c z O T U v 5 a S J 5 p u 0 4 4 G V 4 4 K M 4 4 G f 5 Z 6 L L n v n m 6 7 m q J n j g r / j g q T j g 6 A s N D F 9 J n F 1 b 3 Q 7 L C Z x d W 9 0 O 1 N l Y 3 R p b 2 4 x L + O D q e O D s + O D i u O D v O O D h + O D v O O C v 3 J 1 b n R l c 1 9 k Y X R h X z M w N z M 5 N S / l p I n m m 7 T j g Z X j g o z j g Z / l n o s u e + + 8 t O O C t + O D o + O D h O O C t e O C p O O C u i w 0 M n 0 m c X V v d D s s J n F 1 b 3 Q 7 U 2 V j d G l v b j E v 4 4 O p 4 4 O z 4 4 O K 4 4 O 8 4 4 O H 4 4 O 8 4 4 K / c n V u d G V z X 2 R h d G F f M z A 3 M z k 1 L + W k i e a b t O O B l e O C j O O B n + W e i y 5 7 5 L q k 6 Y C a 5 o m L 5 q 6 1 L D Q z f S Z x d W 9 0 O y w m c X V v d D t T Z W N 0 a W 9 u M S / j g 6 n j g 7 P j g 4 r j g 7 z j g 4 f j g 7 z j g r 9 y d W 5 0 Z X N f Z G F 0 Y V 8 z M D c z O T U v 5 a S J 5 p u 0 4 4 G V 4 4 K M 4 4 G f 5 Z 6 L L n v k u q T p g J r m i Y v m r r X v v I j o q b P n t L D v v I k s N D R 9 J n F 1 b 3 Q 7 L C Z x d W 9 0 O 1 N l Y 3 R p b 2 4 x L + O D q e O D s + O D i u O D v O O D h + O D v O O C v 3 J 1 b n R l c 1 9 k Y X R h X z M w N z M 5 N S / l p I n m m 7 T j g Z X j g o z j g Z / l n o s u e + S 8 t O i 1 s O i A h e O B q + O B p O O B h O O B p i j k v L T o t b D o g I X j g p L k v L T j g a P j g a b l j 4 L l i q D j g Z f j g b 7 j g Z k p L D Q 1 f S Z x d W 9 0 O y w m c X V v d D t T Z W N 0 a W 9 u M S / j g 6 n j g 7 P j g 4 r j g 7 z j g 4 f j g 7 z j g r 9 y d W 5 0 Z X N f Z G F 0 Y V 8 z M D c z O T U v 5 a S J 5 p u 0 4 4 G V 4 4 K M 4 4 G f 5 Z 6 L L n v j g 6 H j g 4 f j g q P j g q v j g 6 v j g 6 n j g 7 P j g 4 r j g 7 z j g a v j g a T j g Y T j g a Y o 4 4 O h 4 4 O H 4 4 K j 4 4 K r 4 4 O r 4 4 O p 4 4 O z 4 4 O K 4 4 O 8 4 4 G o 4 4 G X 4 4 G m 5 Y 2 U 5 Y q b 4 4 G X 4 4 G + 4 4 G Z K S w 0 N n 0 m c X V v d D s s J n F 1 b 3 Q 7 U 2 V j d G l v b j E v 4 4 O p 4 4 O z 4 4 O K 4 4 O 8 4 4 O H 4 4 O 8 4 4 K / c n V u d G V z X 2 R h d G F f M z A 3 M z k 1 L + W k i e a b t O O B l e O C j O O B n + W e i y 5 7 5 a 2 m 5 b m 0 L D Q 3 f S Z x d W 9 0 O y w m c X V v d D t T Z W N 0 a W 9 u M S / j g 6 n j g 7 P j g 4 r j g 7 z j g 4 f j g 7 z j g r 9 y d W 5 0 Z X N f Z G F 0 Y V 8 z M D c z O T U v 5 a S J 5 p u 0 4 4 G V 4 4 K M 4 4 G f 5 Z 6 L L n v k v 5 3 o r b f o g I X j g a 7 l k I z m h I 8 o 5 L + d 6 K 2 3 6 I C F 4 4 G u 5 Z C M 5 o S P 4 4 K S 5 b 6 X 4 4 G m 4 4 G E 4 4 G + 4 4 G Z K S w 0 O H 0 m c X V v d D s s J n F 1 b 3 Q 7 U 2 V j d G l v b j E v 4 4 O p 4 4 O z 4 4 O K 4 4 O 8 4 4 O H 4 4 O 8 4 4 K / c n V u d G V z X 2 R h d G F f M z A 3 M z k 1 L + W k i e a b t O O B l e O C j O O B n + W e i y 5 7 5 a 2 m 5 b m 0 X z E s N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Q T k l R T M l O D M l Q j M l R T M l O D M l O E E l R T M l O D M l Q k M l R T M l O D M l O D c l R T M l O D M l Q k M l R T M l O D I l Q k Z y d W 5 0 Z X N f Z G F 0 Y V 8 z M D c z O T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U E 5 J U U z J T g z J U I z J U U z J T g z J T h B J U U z J T g z J U J D J U U z J T g z J T g 3 J U U z J T g z J U J D J U U z J T g y J U J G c n V u d G V z X 2 R h d G F f M z A 3 M z k 1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V B O S V F M y U 4 M y V C M y V F M y U 4 M y U 4 Q S V F M y U 4 M y V C Q y V F M y U 4 M y U 4 N y V F M y U 4 M y V C Q y V F M y U 4 M i V C R n J 1 b n R l c 1 9 k Y X R h X z M w N z M 5 N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/ A r M j g 7 q d E q S d n W / N h U T h w A A A A A C A A A A A A A D Z g A A w A A A A B A A A A B W 2 x 7 G / M v g x l C 4 G w y 1 G 2 M Y A A A A A A S A A A C g A A A A E A A A A A L C B 2 F h N R q 9 L g I W 1 F X h + 3 l Q A A A A A U V p I 9 c + l f y r W Q 5 K + 2 5 P a z 4 e S u u d A A M Z X m b g 1 F / P A a + x e z Y k 8 x d 3 2 l x s H q P i i J Y V l 4 L a f d o 2 P 4 e P v u R w y R T 0 l D w h K m j p v b t X U O s V 6 8 y Q w q I U A A A A x p V z q o r 8 s 2 h h O M 2 J t i w K 1 F 0 z A A w = < / D a t a M a s h u p > 
</file>

<file path=customXml/itemProps1.xml><?xml version="1.0" encoding="utf-8"?>
<ds:datastoreItem xmlns:ds="http://schemas.openxmlformats.org/officeDocument/2006/customXml" ds:itemID="{6B967E2F-2A78-45A6-A2DE-440FCFB9C4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団体申込書（案）</vt:lpstr>
      <vt:lpstr>出力用（入力不要）</vt:lpstr>
      <vt:lpstr>リスト※入力不要</vt:lpstr>
      <vt:lpstr>'団体申込書（案）'!Print_Area</vt:lpstr>
      <vt:lpstr>女性</vt:lpstr>
      <vt:lpstr>男性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2023-09-08T06:43:30Z</dcterms:modified>
</cp:coreProperties>
</file>