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団体申込書" sheetId="12" r:id="rId1"/>
    <sheet name="出力用（入力不要）" sheetId="14" state="hidden" r:id="rId2"/>
    <sheet name="リスト※入力不要" sheetId="13" state="hidden" r:id="rId3"/>
  </sheets>
  <definedNames>
    <definedName name="_xlnm.Print_Area" localSheetId="0">団体申込書!$A$1:$FC$92</definedName>
    <definedName name="女性">リスト※入力不要!$C$2:$C$16</definedName>
    <definedName name="男性">リスト※入力不要!$C$18:$C$32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R8" i="12" l="1"/>
  <c r="CA7" i="12" l="1"/>
  <c r="EP43" i="12"/>
  <c r="DJ46" i="12"/>
  <c r="DJ43" i="12"/>
  <c r="L42" i="14"/>
  <c r="EP92" i="12" l="1"/>
  <c r="EP91" i="12"/>
  <c r="EP90" i="12"/>
  <c r="EP89" i="12"/>
  <c r="EP88" i="12"/>
  <c r="EP87" i="12"/>
  <c r="EP86" i="12"/>
  <c r="EP85" i="12"/>
  <c r="EP84" i="12"/>
  <c r="EP83" i="12"/>
  <c r="EP82" i="12"/>
  <c r="EP81" i="12"/>
  <c r="EP80" i="12"/>
  <c r="EP79" i="12"/>
  <c r="EP78" i="12"/>
  <c r="EP77" i="12"/>
  <c r="EP76" i="12"/>
  <c r="EP75" i="12"/>
  <c r="EP74" i="12"/>
  <c r="EP73" i="12"/>
  <c r="EP72" i="12"/>
  <c r="EP71" i="12"/>
  <c r="EP70" i="12"/>
  <c r="EP69" i="12"/>
  <c r="EP68" i="12"/>
  <c r="EP67" i="12"/>
  <c r="EP66" i="12"/>
  <c r="EP65" i="12"/>
  <c r="EP64" i="12"/>
  <c r="EP63" i="12"/>
  <c r="EP62" i="12"/>
  <c r="EP61" i="12"/>
  <c r="EP60" i="12"/>
  <c r="EP59" i="12"/>
  <c r="EP58" i="12"/>
  <c r="EP57" i="12"/>
  <c r="EP56" i="12"/>
  <c r="EP55" i="12"/>
  <c r="EP54" i="12"/>
  <c r="EP53" i="12"/>
  <c r="EP52" i="12"/>
  <c r="EP51" i="12"/>
  <c r="EP50" i="12"/>
  <c r="EP49" i="12"/>
  <c r="EP48" i="12"/>
  <c r="EP47" i="12"/>
  <c r="EP46" i="12"/>
  <c r="EP45" i="12"/>
  <c r="EP44" i="12"/>
  <c r="CH7" i="12" s="1"/>
  <c r="EG7" i="12" s="1"/>
  <c r="DJ92" i="12"/>
  <c r="DJ91" i="12"/>
  <c r="DJ90" i="12"/>
  <c r="DJ89" i="12"/>
  <c r="DJ88" i="12"/>
  <c r="DJ87" i="12"/>
  <c r="DJ86" i="12"/>
  <c r="DJ85" i="12"/>
  <c r="DJ84" i="12"/>
  <c r="DJ83" i="12"/>
  <c r="DJ82" i="12"/>
  <c r="DJ81" i="12"/>
  <c r="DJ80" i="12"/>
  <c r="DJ79" i="12"/>
  <c r="DJ78" i="12"/>
  <c r="DJ77" i="12"/>
  <c r="DJ76" i="12"/>
  <c r="DJ75" i="12"/>
  <c r="DJ74" i="12"/>
  <c r="DJ73" i="12"/>
  <c r="DJ72" i="12"/>
  <c r="DJ71" i="12"/>
  <c r="DJ70" i="12"/>
  <c r="DJ69" i="12"/>
  <c r="DJ68" i="12"/>
  <c r="DJ67" i="12"/>
  <c r="DJ66" i="12"/>
  <c r="DJ65" i="12"/>
  <c r="DJ64" i="12"/>
  <c r="DJ63" i="12"/>
  <c r="DJ62" i="12"/>
  <c r="DJ61" i="12"/>
  <c r="DJ60" i="12"/>
  <c r="DJ59" i="12"/>
  <c r="DJ58" i="12"/>
  <c r="DJ57" i="12"/>
  <c r="DJ56" i="12"/>
  <c r="DJ55" i="12"/>
  <c r="DJ54" i="12"/>
  <c r="DJ53" i="12"/>
  <c r="DJ52" i="12"/>
  <c r="DJ51" i="12"/>
  <c r="DJ50" i="12"/>
  <c r="DJ49" i="12"/>
  <c r="DJ48" i="12"/>
  <c r="DJ47" i="12"/>
  <c r="DJ45" i="12"/>
  <c r="DJ44" i="12"/>
  <c r="DJ42" i="12"/>
  <c r="L3" i="14" l="1"/>
  <c r="L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3" i="14"/>
  <c r="L44" i="14"/>
  <c r="L45" i="14"/>
  <c r="L46" i="14"/>
  <c r="L47" i="14"/>
  <c r="L48" i="14"/>
  <c r="L49" i="14"/>
  <c r="L50" i="14"/>
  <c r="L51" i="14"/>
  <c r="L2" i="14"/>
  <c r="AQ51" i="14"/>
  <c r="AQ50" i="14"/>
  <c r="AQ49" i="14"/>
  <c r="AQ48" i="14"/>
  <c r="AQ47" i="14"/>
  <c r="AQ46" i="14"/>
  <c r="AQ45" i="14"/>
  <c r="AQ44" i="14"/>
  <c r="AQ43" i="14"/>
  <c r="AQ42" i="14"/>
  <c r="AQ41" i="14"/>
  <c r="AQ40" i="14"/>
  <c r="AQ39" i="14"/>
  <c r="AQ38" i="14"/>
  <c r="AQ37" i="14"/>
  <c r="AQ36" i="14"/>
  <c r="AQ35" i="14"/>
  <c r="AQ34" i="14"/>
  <c r="AQ33" i="14"/>
  <c r="AQ32" i="14"/>
  <c r="AQ31" i="14"/>
  <c r="AQ30" i="14"/>
  <c r="AQ29" i="14"/>
  <c r="AQ28" i="14"/>
  <c r="AQ27" i="14"/>
  <c r="AQ26" i="14"/>
  <c r="AQ25" i="14"/>
  <c r="AQ24" i="14"/>
  <c r="AQ23" i="14"/>
  <c r="AQ22" i="14"/>
  <c r="AQ21" i="14"/>
  <c r="AQ20" i="14"/>
  <c r="AQ19" i="14"/>
  <c r="AQ18" i="14"/>
  <c r="AQ17" i="14"/>
  <c r="AQ16" i="14"/>
  <c r="AQ15" i="14"/>
  <c r="AQ14" i="14"/>
  <c r="AQ13" i="14"/>
  <c r="AQ12" i="14"/>
  <c r="AQ11" i="14"/>
  <c r="AQ10" i="14"/>
  <c r="AQ9" i="14"/>
  <c r="AQ8" i="14"/>
  <c r="AQ7" i="14"/>
  <c r="AQ6" i="14"/>
  <c r="AQ5" i="14"/>
  <c r="AQ4" i="14"/>
  <c r="AQ3" i="14"/>
  <c r="AQ2" i="14"/>
  <c r="AW2" i="14" l="1"/>
  <c r="AY3" i="14"/>
  <c r="AY4" i="14"/>
  <c r="AY5" i="14"/>
  <c r="AY6" i="14"/>
  <c r="AY7" i="14"/>
  <c r="AY8" i="14"/>
  <c r="AY9" i="14"/>
  <c r="AY10" i="14"/>
  <c r="AY11" i="14"/>
  <c r="AY12" i="14"/>
  <c r="AY13" i="14"/>
  <c r="AY14" i="14"/>
  <c r="AY15" i="14"/>
  <c r="AY16" i="14"/>
  <c r="AY17" i="14"/>
  <c r="AY18" i="14"/>
  <c r="AY19" i="14"/>
  <c r="AY20" i="14"/>
  <c r="AY21" i="14"/>
  <c r="AY22" i="14"/>
  <c r="AY23" i="14"/>
  <c r="AY24" i="14"/>
  <c r="AY25" i="14"/>
  <c r="AY26" i="14"/>
  <c r="AY27" i="14"/>
  <c r="AY28" i="14"/>
  <c r="AY29" i="14"/>
  <c r="AY30" i="14"/>
  <c r="AY31" i="14"/>
  <c r="AY32" i="14"/>
  <c r="AY33" i="14"/>
  <c r="AY34" i="14"/>
  <c r="AY35" i="14"/>
  <c r="AY36" i="14"/>
  <c r="AY37" i="14"/>
  <c r="AY38" i="14"/>
  <c r="AY39" i="14"/>
  <c r="AY40" i="14"/>
  <c r="AY41" i="14"/>
  <c r="AY42" i="14"/>
  <c r="AY43" i="14"/>
  <c r="AY44" i="14"/>
  <c r="AY45" i="14"/>
  <c r="AY46" i="14"/>
  <c r="AY47" i="14"/>
  <c r="AY48" i="14"/>
  <c r="AY49" i="14"/>
  <c r="AY50" i="14"/>
  <c r="AY51" i="14"/>
  <c r="AY2" i="14"/>
  <c r="AW3" i="14"/>
  <c r="AW4" i="14"/>
  <c r="AW5" i="14"/>
  <c r="AW6" i="14"/>
  <c r="AW7" i="14"/>
  <c r="AW8" i="14"/>
  <c r="AW9" i="14"/>
  <c r="AW10" i="14"/>
  <c r="AW11" i="14"/>
  <c r="AW12" i="14"/>
  <c r="AW13" i="14"/>
  <c r="AW14" i="14"/>
  <c r="AW15" i="14"/>
  <c r="AW16" i="14"/>
  <c r="AW17" i="14"/>
  <c r="AW18" i="14"/>
  <c r="AW19" i="14"/>
  <c r="AW20" i="14"/>
  <c r="AW21" i="14"/>
  <c r="AW22" i="14"/>
  <c r="AW23" i="14"/>
  <c r="AW24" i="14"/>
  <c r="AW25" i="14"/>
  <c r="AW26" i="14"/>
  <c r="AW27" i="14"/>
  <c r="AW28" i="14"/>
  <c r="AW29" i="14"/>
  <c r="AW30" i="14"/>
  <c r="AW31" i="14"/>
  <c r="AW32" i="14"/>
  <c r="AW33" i="14"/>
  <c r="AW34" i="14"/>
  <c r="AW35" i="14"/>
  <c r="AW36" i="14"/>
  <c r="AW37" i="14"/>
  <c r="AW38" i="14"/>
  <c r="AW39" i="14"/>
  <c r="AW40" i="14"/>
  <c r="AW41" i="14"/>
  <c r="AW42" i="14"/>
  <c r="AW43" i="14"/>
  <c r="AW44" i="14"/>
  <c r="AW45" i="14"/>
  <c r="AW46" i="14"/>
  <c r="AW47" i="14"/>
  <c r="AW48" i="14"/>
  <c r="AW49" i="14"/>
  <c r="AW50" i="14"/>
  <c r="AW51" i="14"/>
  <c r="AS3" i="14"/>
  <c r="AS4" i="14"/>
  <c r="AS5" i="14"/>
  <c r="AS6" i="14"/>
  <c r="AS7" i="14"/>
  <c r="AS8" i="14"/>
  <c r="AS9" i="14"/>
  <c r="AS10" i="14"/>
  <c r="AS11" i="14"/>
  <c r="AS12" i="14"/>
  <c r="AS13" i="14"/>
  <c r="AS14" i="14"/>
  <c r="AS15" i="14"/>
  <c r="AS16" i="14"/>
  <c r="AS17" i="14"/>
  <c r="AS18" i="14"/>
  <c r="AS19" i="14"/>
  <c r="AS20" i="14"/>
  <c r="AS21" i="14"/>
  <c r="AS22" i="14"/>
  <c r="AS23" i="14"/>
  <c r="AS24" i="14"/>
  <c r="AS25" i="14"/>
  <c r="AS26" i="14"/>
  <c r="AS27" i="14"/>
  <c r="AS28" i="14"/>
  <c r="AS29" i="14"/>
  <c r="AS30" i="14"/>
  <c r="AS31" i="14"/>
  <c r="AS32" i="14"/>
  <c r="AS33" i="14"/>
  <c r="AS34" i="14"/>
  <c r="AS35" i="14"/>
  <c r="AS36" i="14"/>
  <c r="AS37" i="14"/>
  <c r="AS38" i="14"/>
  <c r="AS39" i="14"/>
  <c r="AS40" i="14"/>
  <c r="AS41" i="14"/>
  <c r="AS42" i="14"/>
  <c r="AS43" i="14"/>
  <c r="AS44" i="14"/>
  <c r="AS45" i="14"/>
  <c r="AS46" i="14"/>
  <c r="AS47" i="14"/>
  <c r="AS48" i="14"/>
  <c r="AS49" i="14"/>
  <c r="AS50" i="14"/>
  <c r="AS51" i="14"/>
  <c r="AS2" i="14"/>
  <c r="AR3" i="14"/>
  <c r="AR4" i="14"/>
  <c r="AR5" i="14"/>
  <c r="AR6" i="14"/>
  <c r="AR7" i="14"/>
  <c r="AR8" i="14"/>
  <c r="AR9" i="14"/>
  <c r="AR10" i="14"/>
  <c r="AR11" i="14"/>
  <c r="AR12" i="14"/>
  <c r="AR13" i="14"/>
  <c r="AR14" i="14"/>
  <c r="AR15" i="14"/>
  <c r="AR16" i="14"/>
  <c r="AR17" i="14"/>
  <c r="AR18" i="14"/>
  <c r="AR19" i="14"/>
  <c r="AR20" i="14"/>
  <c r="AR21" i="14"/>
  <c r="AR22" i="14"/>
  <c r="AR23" i="14"/>
  <c r="AR24" i="14"/>
  <c r="AR25" i="14"/>
  <c r="AR26" i="14"/>
  <c r="AR27" i="14"/>
  <c r="AR28" i="14"/>
  <c r="AR29" i="14"/>
  <c r="AR30" i="14"/>
  <c r="AR31" i="14"/>
  <c r="AR32" i="14"/>
  <c r="AR33" i="14"/>
  <c r="AR34" i="14"/>
  <c r="AR35" i="14"/>
  <c r="AR36" i="14"/>
  <c r="AR37" i="14"/>
  <c r="AR38" i="14"/>
  <c r="AR39" i="14"/>
  <c r="AR40" i="14"/>
  <c r="AR41" i="14"/>
  <c r="AR42" i="14"/>
  <c r="AR43" i="14"/>
  <c r="AR44" i="14"/>
  <c r="AR45" i="14"/>
  <c r="AR46" i="14"/>
  <c r="AR47" i="14"/>
  <c r="AR48" i="14"/>
  <c r="AR49" i="14"/>
  <c r="AR50" i="14"/>
  <c r="AR51" i="14"/>
  <c r="AR2" i="14"/>
  <c r="AP3" i="14"/>
  <c r="AP4" i="14"/>
  <c r="AP5" i="14"/>
  <c r="AP6" i="14"/>
  <c r="AP7" i="14"/>
  <c r="AP8" i="14"/>
  <c r="AP9" i="14"/>
  <c r="AP10" i="14"/>
  <c r="AP11" i="14"/>
  <c r="AP12" i="14"/>
  <c r="AP13" i="14"/>
  <c r="AP14" i="14"/>
  <c r="AP15" i="14"/>
  <c r="AP16" i="14"/>
  <c r="AP17" i="14"/>
  <c r="AP18" i="14"/>
  <c r="AP19" i="14"/>
  <c r="AP20" i="14"/>
  <c r="AP21" i="14"/>
  <c r="AP22" i="14"/>
  <c r="AP23" i="14"/>
  <c r="AP24" i="14"/>
  <c r="AP25" i="14"/>
  <c r="AP26" i="14"/>
  <c r="AP27" i="14"/>
  <c r="AP28" i="14"/>
  <c r="AP29" i="14"/>
  <c r="AP30" i="14"/>
  <c r="AP31" i="14"/>
  <c r="AP32" i="14"/>
  <c r="AP33" i="14"/>
  <c r="AP34" i="14"/>
  <c r="AP35" i="14"/>
  <c r="AP36" i="14"/>
  <c r="AP37" i="14"/>
  <c r="AP38" i="14"/>
  <c r="AP39" i="14"/>
  <c r="AP40" i="14"/>
  <c r="AP41" i="14"/>
  <c r="AP42" i="14"/>
  <c r="AP43" i="14"/>
  <c r="AP44" i="14"/>
  <c r="AP45" i="14"/>
  <c r="AP46" i="14"/>
  <c r="AP47" i="14"/>
  <c r="AP48" i="14"/>
  <c r="AP49" i="14"/>
  <c r="AP50" i="14"/>
  <c r="AP51" i="14"/>
  <c r="AP2" i="14"/>
  <c r="G3" i="14"/>
  <c r="H3" i="14"/>
  <c r="J3" i="14"/>
  <c r="K3" i="14"/>
  <c r="M3" i="14"/>
  <c r="N3" i="14"/>
  <c r="O3" i="14"/>
  <c r="G4" i="14"/>
  <c r="H4" i="14"/>
  <c r="J4" i="14"/>
  <c r="K4" i="14"/>
  <c r="M4" i="14"/>
  <c r="N4" i="14"/>
  <c r="O4" i="14"/>
  <c r="G5" i="14"/>
  <c r="H5" i="14"/>
  <c r="J5" i="14"/>
  <c r="K5" i="14"/>
  <c r="M5" i="14"/>
  <c r="N5" i="14"/>
  <c r="O5" i="14"/>
  <c r="G6" i="14"/>
  <c r="H6" i="14"/>
  <c r="J6" i="14"/>
  <c r="K6" i="14"/>
  <c r="M6" i="14"/>
  <c r="N6" i="14"/>
  <c r="O6" i="14"/>
  <c r="G7" i="14"/>
  <c r="H7" i="14"/>
  <c r="J7" i="14"/>
  <c r="K7" i="14"/>
  <c r="M7" i="14"/>
  <c r="N7" i="14"/>
  <c r="O7" i="14"/>
  <c r="G8" i="14"/>
  <c r="H8" i="14"/>
  <c r="J8" i="14"/>
  <c r="K8" i="14"/>
  <c r="M8" i="14"/>
  <c r="N8" i="14"/>
  <c r="O8" i="14"/>
  <c r="G9" i="14"/>
  <c r="H9" i="14"/>
  <c r="J9" i="14"/>
  <c r="K9" i="14"/>
  <c r="M9" i="14"/>
  <c r="N9" i="14"/>
  <c r="O9" i="14"/>
  <c r="G10" i="14"/>
  <c r="H10" i="14"/>
  <c r="J10" i="14"/>
  <c r="K10" i="14"/>
  <c r="M10" i="14"/>
  <c r="N10" i="14"/>
  <c r="O10" i="14"/>
  <c r="G11" i="14"/>
  <c r="H11" i="14"/>
  <c r="J11" i="14"/>
  <c r="K11" i="14"/>
  <c r="M11" i="14"/>
  <c r="N11" i="14"/>
  <c r="O11" i="14"/>
  <c r="G12" i="14"/>
  <c r="H12" i="14"/>
  <c r="J12" i="14"/>
  <c r="K12" i="14"/>
  <c r="M12" i="14"/>
  <c r="N12" i="14"/>
  <c r="O12" i="14"/>
  <c r="G13" i="14"/>
  <c r="H13" i="14"/>
  <c r="J13" i="14"/>
  <c r="K13" i="14"/>
  <c r="M13" i="14"/>
  <c r="N13" i="14"/>
  <c r="O13" i="14"/>
  <c r="G14" i="14"/>
  <c r="H14" i="14"/>
  <c r="J14" i="14"/>
  <c r="K14" i="14"/>
  <c r="M14" i="14"/>
  <c r="N14" i="14"/>
  <c r="O14" i="14"/>
  <c r="G15" i="14"/>
  <c r="H15" i="14"/>
  <c r="J15" i="14"/>
  <c r="K15" i="14"/>
  <c r="M15" i="14"/>
  <c r="N15" i="14"/>
  <c r="O15" i="14"/>
  <c r="G16" i="14"/>
  <c r="H16" i="14"/>
  <c r="J16" i="14"/>
  <c r="K16" i="14"/>
  <c r="M16" i="14"/>
  <c r="N16" i="14"/>
  <c r="O16" i="14"/>
  <c r="G17" i="14"/>
  <c r="H17" i="14"/>
  <c r="J17" i="14"/>
  <c r="K17" i="14"/>
  <c r="M17" i="14"/>
  <c r="N17" i="14"/>
  <c r="O17" i="14"/>
  <c r="G18" i="14"/>
  <c r="H18" i="14"/>
  <c r="J18" i="14"/>
  <c r="K18" i="14"/>
  <c r="M18" i="14"/>
  <c r="N18" i="14"/>
  <c r="O18" i="14"/>
  <c r="G19" i="14"/>
  <c r="H19" i="14"/>
  <c r="J19" i="14"/>
  <c r="K19" i="14"/>
  <c r="M19" i="14"/>
  <c r="N19" i="14"/>
  <c r="O19" i="14"/>
  <c r="G20" i="14"/>
  <c r="H20" i="14"/>
  <c r="J20" i="14"/>
  <c r="K20" i="14"/>
  <c r="M20" i="14"/>
  <c r="N20" i="14"/>
  <c r="O20" i="14"/>
  <c r="G21" i="14"/>
  <c r="H21" i="14"/>
  <c r="J21" i="14"/>
  <c r="K21" i="14"/>
  <c r="M21" i="14"/>
  <c r="N21" i="14"/>
  <c r="O21" i="14"/>
  <c r="G22" i="14"/>
  <c r="H22" i="14"/>
  <c r="J22" i="14"/>
  <c r="K22" i="14"/>
  <c r="M22" i="14"/>
  <c r="N22" i="14"/>
  <c r="O22" i="14"/>
  <c r="G23" i="14"/>
  <c r="H23" i="14"/>
  <c r="J23" i="14"/>
  <c r="K23" i="14"/>
  <c r="M23" i="14"/>
  <c r="N23" i="14"/>
  <c r="O23" i="14"/>
  <c r="G24" i="14"/>
  <c r="H24" i="14"/>
  <c r="J24" i="14"/>
  <c r="K24" i="14"/>
  <c r="M24" i="14"/>
  <c r="N24" i="14"/>
  <c r="O24" i="14"/>
  <c r="G25" i="14"/>
  <c r="H25" i="14"/>
  <c r="J25" i="14"/>
  <c r="K25" i="14"/>
  <c r="M25" i="14"/>
  <c r="N25" i="14"/>
  <c r="O25" i="14"/>
  <c r="G26" i="14"/>
  <c r="H26" i="14"/>
  <c r="J26" i="14"/>
  <c r="K26" i="14"/>
  <c r="M26" i="14"/>
  <c r="N26" i="14"/>
  <c r="O26" i="14"/>
  <c r="G27" i="14"/>
  <c r="H27" i="14"/>
  <c r="J27" i="14"/>
  <c r="K27" i="14"/>
  <c r="M27" i="14"/>
  <c r="N27" i="14"/>
  <c r="O27" i="14"/>
  <c r="G28" i="14"/>
  <c r="H28" i="14"/>
  <c r="J28" i="14"/>
  <c r="K28" i="14"/>
  <c r="M28" i="14"/>
  <c r="N28" i="14"/>
  <c r="O28" i="14"/>
  <c r="G29" i="14"/>
  <c r="H29" i="14"/>
  <c r="J29" i="14"/>
  <c r="K29" i="14"/>
  <c r="M29" i="14"/>
  <c r="N29" i="14"/>
  <c r="O29" i="14"/>
  <c r="G30" i="14"/>
  <c r="H30" i="14"/>
  <c r="J30" i="14"/>
  <c r="K30" i="14"/>
  <c r="M30" i="14"/>
  <c r="N30" i="14"/>
  <c r="O30" i="14"/>
  <c r="G31" i="14"/>
  <c r="H31" i="14"/>
  <c r="J31" i="14"/>
  <c r="K31" i="14"/>
  <c r="M31" i="14"/>
  <c r="N31" i="14"/>
  <c r="O31" i="14"/>
  <c r="G32" i="14"/>
  <c r="H32" i="14"/>
  <c r="J32" i="14"/>
  <c r="K32" i="14"/>
  <c r="M32" i="14"/>
  <c r="N32" i="14"/>
  <c r="O32" i="14"/>
  <c r="G33" i="14"/>
  <c r="H33" i="14"/>
  <c r="J33" i="14"/>
  <c r="K33" i="14"/>
  <c r="M33" i="14"/>
  <c r="N33" i="14"/>
  <c r="O33" i="14"/>
  <c r="G34" i="14"/>
  <c r="H34" i="14"/>
  <c r="J34" i="14"/>
  <c r="K34" i="14"/>
  <c r="M34" i="14"/>
  <c r="N34" i="14"/>
  <c r="O34" i="14"/>
  <c r="G35" i="14"/>
  <c r="H35" i="14"/>
  <c r="J35" i="14"/>
  <c r="K35" i="14"/>
  <c r="M35" i="14"/>
  <c r="N35" i="14"/>
  <c r="O35" i="14"/>
  <c r="G36" i="14"/>
  <c r="H36" i="14"/>
  <c r="J36" i="14"/>
  <c r="K36" i="14"/>
  <c r="M36" i="14"/>
  <c r="N36" i="14"/>
  <c r="O36" i="14"/>
  <c r="G37" i="14"/>
  <c r="H37" i="14"/>
  <c r="J37" i="14"/>
  <c r="K37" i="14"/>
  <c r="M37" i="14"/>
  <c r="N37" i="14"/>
  <c r="O37" i="14"/>
  <c r="G38" i="14"/>
  <c r="H38" i="14"/>
  <c r="J38" i="14"/>
  <c r="K38" i="14"/>
  <c r="M38" i="14"/>
  <c r="N38" i="14"/>
  <c r="O38" i="14"/>
  <c r="G39" i="14"/>
  <c r="H39" i="14"/>
  <c r="J39" i="14"/>
  <c r="K39" i="14"/>
  <c r="M39" i="14"/>
  <c r="N39" i="14"/>
  <c r="O39" i="14"/>
  <c r="G40" i="14"/>
  <c r="H40" i="14"/>
  <c r="J40" i="14"/>
  <c r="K40" i="14"/>
  <c r="M40" i="14"/>
  <c r="N40" i="14"/>
  <c r="O40" i="14"/>
  <c r="G41" i="14"/>
  <c r="H41" i="14"/>
  <c r="J41" i="14"/>
  <c r="K41" i="14"/>
  <c r="M41" i="14"/>
  <c r="N41" i="14"/>
  <c r="O41" i="14"/>
  <c r="G42" i="14"/>
  <c r="H42" i="14"/>
  <c r="J42" i="14"/>
  <c r="K42" i="14"/>
  <c r="M42" i="14"/>
  <c r="N42" i="14"/>
  <c r="O42" i="14"/>
  <c r="G43" i="14"/>
  <c r="H43" i="14"/>
  <c r="J43" i="14"/>
  <c r="K43" i="14"/>
  <c r="M43" i="14"/>
  <c r="N43" i="14"/>
  <c r="O43" i="14"/>
  <c r="G44" i="14"/>
  <c r="H44" i="14"/>
  <c r="J44" i="14"/>
  <c r="K44" i="14"/>
  <c r="M44" i="14"/>
  <c r="N44" i="14"/>
  <c r="O44" i="14"/>
  <c r="G45" i="14"/>
  <c r="H45" i="14"/>
  <c r="J45" i="14"/>
  <c r="K45" i="14"/>
  <c r="M45" i="14"/>
  <c r="N45" i="14"/>
  <c r="O45" i="14"/>
  <c r="G46" i="14"/>
  <c r="H46" i="14"/>
  <c r="J46" i="14"/>
  <c r="K46" i="14"/>
  <c r="M46" i="14"/>
  <c r="N46" i="14"/>
  <c r="O46" i="14"/>
  <c r="G47" i="14"/>
  <c r="H47" i="14"/>
  <c r="J47" i="14"/>
  <c r="K47" i="14"/>
  <c r="M47" i="14"/>
  <c r="N47" i="14"/>
  <c r="O47" i="14"/>
  <c r="G48" i="14"/>
  <c r="H48" i="14"/>
  <c r="J48" i="14"/>
  <c r="K48" i="14"/>
  <c r="M48" i="14"/>
  <c r="N48" i="14"/>
  <c r="O48" i="14"/>
  <c r="G49" i="14"/>
  <c r="H49" i="14"/>
  <c r="J49" i="14"/>
  <c r="K49" i="14"/>
  <c r="M49" i="14"/>
  <c r="N49" i="14"/>
  <c r="O49" i="14"/>
  <c r="G50" i="14"/>
  <c r="H50" i="14"/>
  <c r="J50" i="14"/>
  <c r="K50" i="14"/>
  <c r="M50" i="14"/>
  <c r="N50" i="14"/>
  <c r="O50" i="14"/>
  <c r="G51" i="14"/>
  <c r="H51" i="14"/>
  <c r="J51" i="14"/>
  <c r="K51" i="14"/>
  <c r="M51" i="14"/>
  <c r="N51" i="14"/>
  <c r="O51" i="14"/>
  <c r="K2" i="14"/>
  <c r="J2" i="14"/>
  <c r="H2" i="14"/>
  <c r="G2" i="14"/>
  <c r="S2" i="14" l="1"/>
  <c r="T3" i="14" l="1"/>
  <c r="T4" i="14"/>
  <c r="T5" i="14"/>
  <c r="T6" i="14"/>
  <c r="T7" i="14"/>
  <c r="T8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2" i="14"/>
  <c r="S3" i="14"/>
  <c r="S4" i="14"/>
  <c r="S5" i="14"/>
  <c r="S6" i="14"/>
  <c r="S7" i="14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39" i="14"/>
  <c r="S40" i="14"/>
  <c r="S41" i="14"/>
  <c r="S42" i="14"/>
  <c r="S43" i="14"/>
  <c r="S44" i="14"/>
  <c r="S45" i="14"/>
  <c r="S46" i="14"/>
  <c r="S47" i="14"/>
  <c r="S48" i="14"/>
  <c r="S49" i="14"/>
  <c r="S50" i="14"/>
  <c r="S51" i="14"/>
  <c r="O2" i="14"/>
  <c r="N2" i="14"/>
  <c r="M2" i="14"/>
  <c r="I51" i="14" l="1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5" i="14"/>
  <c r="I4" i="14"/>
  <c r="I3" i="14"/>
  <c r="I2" i="14"/>
  <c r="EP42" i="12"/>
  <c r="AE2" i="14" l="1"/>
  <c r="W2" i="14"/>
  <c r="AE3" i="14"/>
  <c r="W3" i="14"/>
  <c r="AE4" i="14"/>
  <c r="W4" i="14"/>
  <c r="AE5" i="14"/>
  <c r="W5" i="14"/>
  <c r="AE6" i="14"/>
  <c r="W6" i="14"/>
  <c r="AE7" i="14"/>
  <c r="W7" i="14"/>
  <c r="AE8" i="14"/>
  <c r="W8" i="14"/>
  <c r="AE9" i="14"/>
  <c r="W9" i="14"/>
  <c r="AE10" i="14"/>
  <c r="W10" i="14"/>
  <c r="AE11" i="14"/>
  <c r="W11" i="14"/>
  <c r="AE12" i="14"/>
  <c r="W12" i="14"/>
  <c r="AE13" i="14"/>
  <c r="W13" i="14"/>
  <c r="AE14" i="14"/>
  <c r="W14" i="14"/>
  <c r="AE15" i="14"/>
  <c r="W15" i="14"/>
  <c r="AE16" i="14"/>
  <c r="W16" i="14"/>
  <c r="AE17" i="14"/>
  <c r="W17" i="14"/>
  <c r="AE18" i="14"/>
  <c r="W18" i="14"/>
  <c r="AE19" i="14"/>
  <c r="W19" i="14"/>
  <c r="AE20" i="14"/>
  <c r="W20" i="14"/>
  <c r="AE21" i="14"/>
  <c r="W21" i="14"/>
  <c r="AE22" i="14"/>
  <c r="W22" i="14"/>
  <c r="AE23" i="14"/>
  <c r="W23" i="14"/>
  <c r="AE24" i="14"/>
  <c r="W24" i="14"/>
  <c r="AE25" i="14"/>
  <c r="W25" i="14"/>
  <c r="AE26" i="14"/>
  <c r="W26" i="14"/>
  <c r="AE27" i="14"/>
  <c r="W27" i="14"/>
  <c r="AE28" i="14"/>
  <c r="W28" i="14"/>
  <c r="AE29" i="14"/>
  <c r="W29" i="14"/>
  <c r="AE30" i="14"/>
  <c r="W30" i="14"/>
  <c r="AE31" i="14"/>
  <c r="W31" i="14"/>
  <c r="AE32" i="14"/>
  <c r="W32" i="14"/>
  <c r="AE33" i="14"/>
  <c r="W33" i="14"/>
  <c r="AE34" i="14"/>
  <c r="W34" i="14"/>
  <c r="AE35" i="14"/>
  <c r="W35" i="14"/>
  <c r="AE36" i="14"/>
  <c r="W36" i="14"/>
  <c r="AE37" i="14"/>
  <c r="W37" i="14"/>
  <c r="AE38" i="14"/>
  <c r="W38" i="14"/>
  <c r="AE39" i="14"/>
  <c r="W39" i="14"/>
  <c r="AE40" i="14"/>
  <c r="W40" i="14"/>
  <c r="AE41" i="14"/>
  <c r="W41" i="14"/>
  <c r="AE42" i="14"/>
  <c r="W42" i="14"/>
  <c r="AE43" i="14"/>
  <c r="W43" i="14"/>
  <c r="AE44" i="14"/>
  <c r="W44" i="14"/>
  <c r="AE45" i="14"/>
  <c r="W45" i="14"/>
  <c r="AE46" i="14"/>
  <c r="W46" i="14"/>
  <c r="AE47" i="14"/>
  <c r="W47" i="14"/>
  <c r="AE48" i="14"/>
  <c r="W48" i="14"/>
  <c r="AE49" i="14"/>
  <c r="W49" i="14"/>
  <c r="AE50" i="14"/>
  <c r="W50" i="14"/>
  <c r="AE51" i="14"/>
  <c r="W51" i="14"/>
  <c r="Q4" i="14" l="1"/>
  <c r="Q5" i="14"/>
  <c r="Q7" i="14"/>
  <c r="Q9" i="14"/>
  <c r="Q10" i="14"/>
  <c r="Q12" i="14"/>
  <c r="Q13" i="14"/>
  <c r="Q15" i="14"/>
  <c r="Q17" i="14"/>
  <c r="Q18" i="14"/>
  <c r="Q20" i="14"/>
  <c r="Q21" i="14"/>
  <c r="Q23" i="14"/>
  <c r="Q25" i="14"/>
  <c r="Q26" i="14"/>
  <c r="Q28" i="14"/>
  <c r="Q29" i="14"/>
  <c r="Q31" i="14"/>
  <c r="Q33" i="14"/>
  <c r="Q35" i="14"/>
  <c r="Q36" i="14"/>
  <c r="Q39" i="14"/>
  <c r="Q41" i="14"/>
  <c r="Q43" i="14"/>
  <c r="Q44" i="14"/>
  <c r="Q47" i="14"/>
  <c r="Q49" i="14"/>
  <c r="Q51" i="14"/>
  <c r="Q3" i="14"/>
  <c r="Q6" i="14"/>
  <c r="Q8" i="14"/>
  <c r="Q11" i="14"/>
  <c r="Q14" i="14"/>
  <c r="Q16" i="14"/>
  <c r="Q19" i="14"/>
  <c r="Q22" i="14"/>
  <c r="Q24" i="14"/>
  <c r="Q27" i="14"/>
  <c r="Q30" i="14"/>
  <c r="Q32" i="14"/>
  <c r="Q34" i="14"/>
  <c r="Q37" i="14"/>
  <c r="Q38" i="14"/>
  <c r="Q40" i="14"/>
  <c r="Q42" i="14"/>
  <c r="Q45" i="14"/>
  <c r="Q46" i="14"/>
  <c r="Q48" i="14"/>
  <c r="Q50" i="14"/>
  <c r="Q2" i="14"/>
  <c r="R3" i="14"/>
  <c r="R6" i="14"/>
  <c r="R8" i="14"/>
  <c r="R11" i="14"/>
  <c r="R14" i="14"/>
  <c r="R16" i="14"/>
  <c r="R19" i="14"/>
  <c r="R22" i="14"/>
  <c r="R24" i="14"/>
  <c r="R27" i="14"/>
  <c r="R30" i="14"/>
  <c r="R32" i="14"/>
  <c r="R34" i="14"/>
  <c r="R37" i="14"/>
  <c r="R38" i="14"/>
  <c r="R40" i="14"/>
  <c r="R42" i="14"/>
  <c r="R45" i="14"/>
  <c r="R46" i="14"/>
  <c r="R48" i="14"/>
  <c r="R50" i="14"/>
  <c r="R2" i="14"/>
  <c r="R4" i="14"/>
  <c r="R5" i="14"/>
  <c r="R7" i="14"/>
  <c r="R9" i="14"/>
  <c r="R10" i="14"/>
  <c r="R12" i="14"/>
  <c r="R13" i="14"/>
  <c r="R15" i="14"/>
  <c r="R17" i="14"/>
  <c r="R18" i="14"/>
  <c r="R20" i="14"/>
  <c r="R21" i="14"/>
  <c r="R23" i="14"/>
  <c r="R25" i="14"/>
  <c r="R26" i="14"/>
  <c r="R28" i="14"/>
  <c r="R29" i="14"/>
  <c r="R31" i="14"/>
  <c r="R33" i="14"/>
  <c r="R35" i="14"/>
  <c r="R36" i="14"/>
  <c r="R39" i="14"/>
  <c r="R41" i="14"/>
  <c r="R43" i="14"/>
  <c r="R44" i="14"/>
  <c r="R47" i="14"/>
  <c r="R49" i="14"/>
  <c r="R51" i="14"/>
</calcChain>
</file>

<file path=xl/comments1.xml><?xml version="1.0" encoding="utf-8"?>
<comments xmlns="http://schemas.openxmlformats.org/spreadsheetml/2006/main">
  <authors>
    <author>作成者</author>
  </authors>
  <commentList>
    <comment ref="A9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全角で漢字を入力して下さい。</t>
        </r>
      </text>
    </comment>
    <comment ref="P9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全角で漢字を入力して下さい。</t>
        </r>
      </text>
    </comment>
    <comment ref="AE9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全角でカナを入力してください。</t>
        </r>
        <r>
          <rPr>
            <sz val="16"/>
            <color indexed="81"/>
            <rFont val="MS P ゴシック"/>
            <family val="3"/>
            <charset val="128"/>
          </rPr>
          <t xml:space="preserve">
</t>
        </r>
      </text>
    </comment>
    <comment ref="AT9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全角でカナを入力してください。</t>
        </r>
      </text>
    </comment>
    <comment ref="DQ1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バスを使用しない場合は入力不要です。</t>
        </r>
      </text>
    </comment>
    <comment ref="CH4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4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4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4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4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4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4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4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4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4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4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4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4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4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4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4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4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4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4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4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4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4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4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4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5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5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5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5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5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5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5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5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5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5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5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5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5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5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5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5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5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5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5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5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5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5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5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5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5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5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5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5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5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5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6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6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6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6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6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6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6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6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6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6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6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6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6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6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6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6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6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6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6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6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6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6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6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6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6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6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6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6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6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6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7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7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7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7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7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7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7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7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7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7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7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7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7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7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7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7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7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7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7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7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7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7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7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7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7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7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7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7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7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7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8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8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8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8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8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8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8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8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8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8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8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8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8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8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8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8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8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8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8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8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8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8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8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8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8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8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8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8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8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8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9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9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9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9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9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9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CH9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DJ9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  <comment ref="EP9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入力不要！
自動入力されます</t>
        </r>
      </text>
    </comment>
  </commentList>
</comments>
</file>

<file path=xl/sharedStrings.xml><?xml version="1.0" encoding="utf-8"?>
<sst xmlns="http://schemas.openxmlformats.org/spreadsheetml/2006/main" count="276" uniqueCount="176">
  <si>
    <t>種目番号</t>
  </si>
  <si>
    <t>顧客番号</t>
  </si>
  <si>
    <t>請求No.</t>
  </si>
  <si>
    <t>大会エントリーID</t>
  </si>
  <si>
    <t>団体申込番号</t>
  </si>
  <si>
    <t>団体申込代表者氏名</t>
  </si>
  <si>
    <t>団体申込代表者電話番号</t>
  </si>
  <si>
    <t>表彰種目名</t>
  </si>
  <si>
    <t>氏名漢字</t>
  </si>
  <si>
    <t>氏名カナ</t>
  </si>
  <si>
    <t>西暦生年月日</t>
  </si>
  <si>
    <t>年齢</t>
  </si>
  <si>
    <t>性別</t>
  </si>
  <si>
    <t>郵便番号</t>
  </si>
  <si>
    <t>都道府県番号</t>
  </si>
  <si>
    <t>都道府県名</t>
  </si>
  <si>
    <t>住所1</t>
  </si>
  <si>
    <t>住所2</t>
  </si>
  <si>
    <t>自宅TEL</t>
  </si>
  <si>
    <t>連絡先TEL</t>
  </si>
  <si>
    <t>携帯TEL</t>
  </si>
  <si>
    <t>参加費</t>
  </si>
  <si>
    <t>締切次数</t>
  </si>
  <si>
    <t>参加規約への同意</t>
  </si>
  <si>
    <t>メモ情報</t>
  </si>
  <si>
    <t>受注日</t>
  </si>
  <si>
    <t>受注方法</t>
  </si>
  <si>
    <t>支払方法</t>
  </si>
  <si>
    <t>確定日(入金確定日)</t>
  </si>
  <si>
    <t>エントリー合計(税込)</t>
  </si>
  <si>
    <t>陸連登録団体名■</t>
  </si>
  <si>
    <t>陸連登録陸協名■</t>
  </si>
  <si>
    <t>陸連登録番号■</t>
  </si>
  <si>
    <t>陸連登録氏名（ローマ字）姓</t>
  </si>
  <si>
    <t>陸連登録氏名（ローマ字）名</t>
  </si>
  <si>
    <t>JAAF ID</t>
  </si>
  <si>
    <t>エントリー種別</t>
  </si>
  <si>
    <t>チーム名■</t>
  </si>
  <si>
    <t>所属</t>
  </si>
  <si>
    <t>勤務先TEL</t>
  </si>
  <si>
    <t>メールアドレス</t>
  </si>
  <si>
    <t>目標タイム</t>
  </si>
  <si>
    <t>Ｔシャツサイズ</t>
  </si>
  <si>
    <t>交通手段</t>
  </si>
  <si>
    <t>交通手段（詳細）</t>
  </si>
  <si>
    <t>伴走者について(伴走者を伴って参加します)</t>
  </si>
  <si>
    <t>メディカルランナーについて(メディカルランナーとして協力します)</t>
  </si>
  <si>
    <t>学年</t>
  </si>
  <si>
    <t>保護者の同意(保護者の同意を得ています)</t>
  </si>
  <si>
    <t>学年_1</t>
  </si>
  <si>
    <t>ハーフ 男子　18歳以上（高校不可）</t>
  </si>
  <si>
    <t>男性</t>
  </si>
  <si>
    <t>Lサイズ</t>
  </si>
  <si>
    <t>車　【駐車場利用】</t>
  </si>
  <si>
    <t>Mサイズ</t>
  </si>
  <si>
    <t>Sサイズ</t>
  </si>
  <si>
    <t>JR</t>
  </si>
  <si>
    <t>ハーフ 男子陸連登録者　18歳以上（高校不可）</t>
  </si>
  <si>
    <t>Oサイズ</t>
  </si>
  <si>
    <t>140サイズ</t>
  </si>
  <si>
    <t>5km 男子　18歳以上（高校不可）</t>
  </si>
  <si>
    <t>2.5km 男子　中学</t>
  </si>
  <si>
    <t>ハーフ 女子陸連登録者　18歳以上（高校不可）</t>
  </si>
  <si>
    <t>女性</t>
  </si>
  <si>
    <t>5km 女子　18歳以上（高校不可）</t>
  </si>
  <si>
    <t>SSサイズ</t>
  </si>
  <si>
    <t>ハーフ 女子　18歳以上（高校不可）</t>
  </si>
  <si>
    <t>150サイズ</t>
  </si>
  <si>
    <t>2.5km 男子　小学</t>
  </si>
  <si>
    <t>小学1年</t>
  </si>
  <si>
    <t>その他</t>
  </si>
  <si>
    <t>小学3年</t>
  </si>
  <si>
    <t>5km 男子　高校</t>
  </si>
  <si>
    <t>小学4年</t>
  </si>
  <si>
    <t>小学2年</t>
  </si>
  <si>
    <t>2.5km 女子　小学</t>
  </si>
  <si>
    <t>5km 女子　高校</t>
  </si>
  <si>
    <t>高校1年</t>
  </si>
  <si>
    <t>小学6年</t>
  </si>
  <si>
    <t>高校2年</t>
  </si>
  <si>
    <t>中学2年</t>
  </si>
  <si>
    <t>2.5km 女子　中学</t>
  </si>
  <si>
    <t>小学5年</t>
  </si>
  <si>
    <t>中学1年</t>
  </si>
  <si>
    <t>高校3年</t>
  </si>
  <si>
    <t>中学3年</t>
  </si>
  <si>
    <t>郵便番号</t>
    <rPh sb="0" eb="4">
      <t>ユウビンバンゴウ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</si>
  <si>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</si>
  <si>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</si>
  <si>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参加料</t>
    <rPh sb="0" eb="3">
      <t>サンカリョウ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</si>
  <si>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</si>
  <si>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</si>
  <si>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セイ</t>
    <phoneticPr fontId="3"/>
  </si>
  <si>
    <t>メイ</t>
    <phoneticPr fontId="3"/>
  </si>
  <si>
    <t>NO</t>
    <phoneticPr fontId="3"/>
  </si>
  <si>
    <t>自家用車の場合</t>
    <rPh sb="0" eb="4">
      <t>ジカヨウシャ</t>
    </rPh>
    <rPh sb="5" eb="7">
      <t>バアイ</t>
    </rPh>
    <phoneticPr fontId="3"/>
  </si>
  <si>
    <t>車</t>
    <rPh sb="0" eb="1">
      <t>クルマ</t>
    </rPh>
    <phoneticPr fontId="3"/>
  </si>
  <si>
    <t>バス</t>
    <phoneticPr fontId="3"/>
  </si>
  <si>
    <t>台</t>
    <rPh sb="0" eb="1">
      <t>ダイ</t>
    </rPh>
    <phoneticPr fontId="3"/>
  </si>
  <si>
    <t>車の台数</t>
    <rPh sb="0" eb="1">
      <t>クルマ</t>
    </rPh>
    <rPh sb="2" eb="4">
      <t>ダイスウ</t>
    </rPh>
    <phoneticPr fontId="3"/>
  </si>
  <si>
    <t>氏名（漢字）</t>
    <rPh sb="0" eb="2">
      <t>シメイ</t>
    </rPh>
    <rPh sb="3" eb="5">
      <t>カンジ</t>
    </rPh>
    <phoneticPr fontId="3"/>
  </si>
  <si>
    <t>氏名（カナ）</t>
    <rPh sb="0" eb="2">
      <t>シメイ</t>
    </rPh>
    <phoneticPr fontId="3"/>
  </si>
  <si>
    <t>Tシャツサイズ</t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</si>
  <si>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</si>
  <si>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</si>
  <si>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種目</t>
    <rPh sb="0" eb="2">
      <t>シュモク</t>
    </rPh>
    <phoneticPr fontId="3"/>
  </si>
  <si>
    <t>団体名（チーム名）</t>
    <rPh sb="0" eb="3">
      <t>ダンタイメイ</t>
    </rPh>
    <rPh sb="7" eb="8">
      <t>メイ</t>
    </rPh>
    <phoneticPr fontId="3"/>
  </si>
  <si>
    <t>代表者</t>
    <rPh sb="0" eb="3">
      <t>ダイヒョウシャ</t>
    </rPh>
    <phoneticPr fontId="3"/>
  </si>
  <si>
    <t>シメイ（カナ）</t>
    <phoneticPr fontId="3"/>
  </si>
  <si>
    <t>住所</t>
    <rPh sb="0" eb="2">
      <t>ジュウショ</t>
    </rPh>
    <phoneticPr fontId="3"/>
  </si>
  <si>
    <t>丁目・番地</t>
    <rPh sb="0" eb="2">
      <t>チョウメ</t>
    </rPh>
    <rPh sb="3" eb="5">
      <t>バンチ</t>
    </rPh>
    <phoneticPr fontId="3"/>
  </si>
  <si>
    <t>TEL</t>
    <phoneticPr fontId="3"/>
  </si>
  <si>
    <t>E-mail</t>
    <phoneticPr fontId="3"/>
  </si>
  <si>
    <t>申込人数</t>
    <rPh sb="0" eb="2">
      <t>モウシコミ</t>
    </rPh>
    <rPh sb="2" eb="4">
      <t>ニンズウ</t>
    </rPh>
    <phoneticPr fontId="3"/>
  </si>
  <si>
    <t>会場までの手段</t>
    <rPh sb="0" eb="2">
      <t>カイジョウ</t>
    </rPh>
    <rPh sb="5" eb="7">
      <t>シュダン</t>
    </rPh>
    <phoneticPr fontId="3"/>
  </si>
  <si>
    <t>参加者名簿</t>
    <rPh sb="0" eb="2">
      <t>サンカ</t>
    </rPh>
    <rPh sb="2" eb="3">
      <t>シャ</t>
    </rPh>
    <rPh sb="3" eb="5">
      <t>メイボ</t>
    </rPh>
    <phoneticPr fontId="3"/>
  </si>
  <si>
    <t>生年月日（西暦）</t>
    <rPh sb="0" eb="2">
      <t>セイネン</t>
    </rPh>
    <rPh sb="2" eb="4">
      <t>ガッピ</t>
    </rPh>
    <rPh sb="5" eb="7">
      <t>セイレキ</t>
    </rPh>
    <phoneticPr fontId="3"/>
  </si>
  <si>
    <t>18歳以上</t>
    <rPh sb="2" eb="5">
      <t>サイイジョウ</t>
    </rPh>
    <phoneticPr fontId="3"/>
  </si>
  <si>
    <t>男性</t>
    <rPh sb="0" eb="2">
      <t>ダンセイ</t>
    </rPh>
    <phoneticPr fontId="3"/>
  </si>
  <si>
    <t>2.5km 男子　中学</t>
    <rPh sb="6" eb="7">
      <t>オトコ</t>
    </rPh>
    <phoneticPr fontId="3"/>
  </si>
  <si>
    <t>5km 男子　高校</t>
    <rPh sb="4" eb="5">
      <t>オトコ</t>
    </rPh>
    <phoneticPr fontId="3"/>
  </si>
  <si>
    <t>5km 男子　18歳以上（高校不可）</t>
    <rPh sb="4" eb="5">
      <t>オトコ</t>
    </rPh>
    <phoneticPr fontId="3"/>
  </si>
  <si>
    <t>ハーフ 男子　18歳以上（高校不可）</t>
    <rPh sb="4" eb="5">
      <t>オトコ</t>
    </rPh>
    <phoneticPr fontId="3"/>
  </si>
  <si>
    <t>ハーフ 男子陸連登録者　18歳以上（高校不可）</t>
    <rPh sb="4" eb="5">
      <t>オトコ</t>
    </rPh>
    <phoneticPr fontId="3"/>
  </si>
  <si>
    <t>18歳以上（5km）</t>
    <rPh sb="2" eb="5">
      <t>サイイジョウ</t>
    </rPh>
    <phoneticPr fontId="3"/>
  </si>
  <si>
    <t>18歳以上（ハーフ）</t>
    <rPh sb="2" eb="5">
      <t>サイイジョウ</t>
    </rPh>
    <phoneticPr fontId="3"/>
  </si>
  <si>
    <t>18歳以上（ハーフ 女子陸連登録者）</t>
    <rPh sb="2" eb="5">
      <t>サイイジョウ</t>
    </rPh>
    <phoneticPr fontId="3"/>
  </si>
  <si>
    <t>18歳以上（ハーフ 男子陸連登録者）</t>
    <rPh sb="2" eb="5">
      <t>サイイジョウ</t>
    </rPh>
    <rPh sb="10" eb="12">
      <t>ダンシ</t>
    </rPh>
    <phoneticPr fontId="3"/>
  </si>
  <si>
    <t>女性小学1年</t>
  </si>
  <si>
    <t>女性小学2年</t>
  </si>
  <si>
    <t>女性小学3年</t>
  </si>
  <si>
    <t>女性小学4年</t>
  </si>
  <si>
    <t>女性小学5年</t>
  </si>
  <si>
    <t>女性小学6年</t>
  </si>
  <si>
    <t>女性中学1年</t>
  </si>
  <si>
    <t>女性中学2年</t>
  </si>
  <si>
    <t>女性中学3年</t>
  </si>
  <si>
    <t>女性高校1年</t>
  </si>
  <si>
    <t>女性高校2年</t>
  </si>
  <si>
    <t>女性高校3年</t>
  </si>
  <si>
    <t>女性18歳以上（5km）</t>
  </si>
  <si>
    <t>女性18歳以上（ハーフ）</t>
  </si>
  <si>
    <t>女性18歳以上（ハーフ 女子陸連登録者）</t>
  </si>
  <si>
    <t>男性小学1年</t>
  </si>
  <si>
    <t>男性小学2年</t>
  </si>
  <si>
    <t>男性小学3年</t>
  </si>
  <si>
    <t>男性小学4年</t>
  </si>
  <si>
    <t>男性小学5年</t>
  </si>
  <si>
    <t>男性小学6年</t>
  </si>
  <si>
    <t>男性中学1年</t>
  </si>
  <si>
    <t>男性中学2年</t>
  </si>
  <si>
    <t>男性中学3年</t>
  </si>
  <si>
    <t>男性高校1年</t>
  </si>
  <si>
    <t>男性高校2年</t>
  </si>
  <si>
    <t>男性高校3年</t>
  </si>
  <si>
    <t>男性18歳以上（5km）</t>
  </si>
  <si>
    <t>男性18歳以上（ハーフ）</t>
  </si>
  <si>
    <t>男性18歳以上（ハーフ 男子陸連登録者）</t>
  </si>
  <si>
    <t>行橋</t>
    <rPh sb="0" eb="2">
      <t>ユクハシ</t>
    </rPh>
    <phoneticPr fontId="3"/>
  </si>
  <si>
    <t>太郎</t>
    <rPh sb="0" eb="2">
      <t>タロウ</t>
    </rPh>
    <phoneticPr fontId="3"/>
  </si>
  <si>
    <t>ユクハシ</t>
    <phoneticPr fontId="3"/>
  </si>
  <si>
    <t>タロウ</t>
    <phoneticPr fontId="3"/>
  </si>
  <si>
    <t>（例）</t>
    <rPh sb="1" eb="2">
      <t>レイ</t>
    </rPh>
    <phoneticPr fontId="3"/>
  </si>
  <si>
    <t>【提出先】</t>
    <phoneticPr fontId="3"/>
  </si>
  <si>
    <t>ゆくはしシーサイドハーフマラソン実行委員会　事務局</t>
    <phoneticPr fontId="3"/>
  </si>
  <si>
    <t>【メールアドレス】</t>
    <phoneticPr fontId="3"/>
  </si>
  <si>
    <t>sportsshinkoka@city.yukuhashi.lg.jp</t>
    <phoneticPr fontId="3"/>
  </si>
  <si>
    <t>目標タイム
（ハーフのみ）</t>
    <phoneticPr fontId="3"/>
  </si>
  <si>
    <t>ゼッケン留め</t>
    <rPh sb="4" eb="5">
      <t>ド</t>
    </rPh>
    <phoneticPr fontId="3"/>
  </si>
  <si>
    <t>購入しない</t>
    <rPh sb="0" eb="2">
      <t>コウニュウ</t>
    </rPh>
    <phoneticPr fontId="3"/>
  </si>
  <si>
    <t>ゼッケン留</t>
    <rPh sb="4" eb="5">
      <t>ド</t>
    </rPh>
    <phoneticPr fontId="3"/>
  </si>
  <si>
    <t>合計</t>
    <rPh sb="0" eb="2">
      <t>ゴウケイ</t>
    </rPh>
    <phoneticPr fontId="3"/>
  </si>
  <si>
    <t>計</t>
    <rPh sb="0" eb="1">
      <t>ケイ</t>
    </rPh>
    <phoneticPr fontId="3"/>
  </si>
  <si>
    <t>参加料</t>
    <phoneticPr fontId="3"/>
  </si>
  <si>
    <t>建物名
（号室含む）</t>
    <rPh sb="0" eb="3">
      <t>タテモノメイ</t>
    </rPh>
    <rPh sb="5" eb="8">
      <t>ゴウシツフク</t>
    </rPh>
    <phoneticPr fontId="3"/>
  </si>
  <si>
    <t>購入数(1セット4個入)</t>
    <rPh sb="0" eb="3">
      <t>コウニュウスウ</t>
    </rPh>
    <rPh sb="9" eb="10">
      <t>コ</t>
    </rPh>
    <rPh sb="10" eb="11">
      <t>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</si>
</sst>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#&quot;円&quot;"/>
    <numFmt numFmtId="177" formatCode="#,###&quot;人&quot;"/>
    <numFmt numFmtId="178" formatCode="0_);[Red]\(0\)"/>
    <numFmt numFmtId="179" formatCode="000\-0000"/>
    <numFmt numFmtId="180" formatCode="[$-F400]h:mm:ss\ AM/PM"/>
    <numFmt numFmtId="181" formatCode="yyyy/m/d;@"/>
    <numFmt numFmtId="182" formatCode="#,###&quot;個&quot;"/>
  </numFmts>
  <fonts count="1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4"/>
      <color indexed="81"/>
      <name val="MS P ゴシック"/>
      <family val="3"/>
      <charset val="128"/>
    </font>
    <font>
      <u/>
      <sz val="11"/>
      <color theme="10"/>
      <name val="游ゴシック"/>
      <family val="2"/>
      <scheme val="minor"/>
    </font>
    <font>
      <b/>
      <sz val="24"/>
      <color theme="1"/>
      <name val="ＭＳ 明朝"/>
      <family val="1"/>
      <charset val="128"/>
    </font>
    <font>
      <b/>
      <u/>
      <sz val="24"/>
      <color theme="10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6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669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</cellStyleXfs>
  <cellXfs count="116">
    <xf numFmtId="0" fontId="0" fillId="0" borderId="0" xfId="0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14" fontId="0" fillId="2" borderId="0" xfId="0" applyNumberFormat="1" applyFill="1" applyProtection="1"/>
    <xf numFmtId="0" fontId="0" fillId="0" borderId="0" xfId="0" applyProtection="1"/>
    <xf numFmtId="178" fontId="0" fillId="0" borderId="0" xfId="0" applyNumberFormat="1" applyProtection="1"/>
    <xf numFmtId="0" fontId="0" fillId="2" borderId="0" xfId="0" applyFill="1" applyProtection="1"/>
    <xf numFmtId="14" fontId="0" fillId="0" borderId="0" xfId="0" applyNumberFormat="1" applyProtection="1"/>
    <xf numFmtId="179" fontId="0" fillId="0" borderId="0" xfId="0" applyNumberFormat="1" applyProtection="1"/>
    <xf numFmtId="38" fontId="0" fillId="0" borderId="0" xfId="0" applyNumberFormat="1" applyProtection="1"/>
    <xf numFmtId="180" fontId="0" fillId="0" borderId="0" xfId="0" applyNumberFormat="1" applyProtection="1"/>
    <xf numFmtId="0" fontId="0" fillId="4" borderId="1" xfId="0" applyFill="1" applyBorder="1" applyProtection="1"/>
    <xf numFmtId="0" fontId="0" fillId="6" borderId="1" xfId="0" applyFill="1" applyBorder="1" applyProtection="1"/>
    <xf numFmtId="0" fontId="0" fillId="3" borderId="1" xfId="0" applyFill="1" applyBorder="1" applyProtection="1"/>
    <xf numFmtId="0" fontId="7" fillId="2" borderId="2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7" fillId="2" borderId="11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7" fillId="2" borderId="13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176" fontId="7" fillId="5" borderId="2" xfId="0" applyNumberFormat="1" applyFont="1" applyFill="1" applyBorder="1" applyAlignment="1" applyProtection="1">
      <alignment horizontal="center"/>
    </xf>
    <xf numFmtId="176" fontId="7" fillId="5" borderId="3" xfId="0" applyNumberFormat="1" applyFont="1" applyFill="1" applyBorder="1" applyAlignment="1" applyProtection="1">
      <alignment horizontal="center"/>
    </xf>
    <xf numFmtId="176" fontId="7" fillId="5" borderId="11" xfId="0" applyNumberFormat="1" applyFont="1" applyFill="1" applyBorder="1" applyAlignment="1" applyProtection="1">
      <alignment horizontal="center"/>
    </xf>
    <xf numFmtId="176" fontId="7" fillId="5" borderId="12" xfId="0" applyNumberFormat="1" applyFont="1" applyFill="1" applyBorder="1" applyAlignment="1" applyProtection="1">
      <alignment horizontal="center"/>
    </xf>
    <xf numFmtId="176" fontId="7" fillId="5" borderId="0" xfId="0" applyNumberFormat="1" applyFont="1" applyFill="1" applyBorder="1" applyAlignment="1" applyProtection="1">
      <alignment horizontal="center"/>
    </xf>
    <xf numFmtId="176" fontId="7" fillId="5" borderId="13" xfId="0" applyNumberFormat="1" applyFont="1" applyFill="1" applyBorder="1" applyAlignment="1" applyProtection="1">
      <alignment horizontal="center"/>
    </xf>
    <xf numFmtId="176" fontId="7" fillId="5" borderId="5" xfId="0" applyNumberFormat="1" applyFont="1" applyFill="1" applyBorder="1" applyAlignment="1" applyProtection="1">
      <alignment horizontal="center"/>
    </xf>
    <xf numFmtId="176" fontId="7" fillId="5" borderId="6" xfId="0" applyNumberFormat="1" applyFont="1" applyFill="1" applyBorder="1" applyAlignment="1" applyProtection="1">
      <alignment horizontal="center"/>
    </xf>
    <xf numFmtId="176" fontId="7" fillId="5" borderId="10" xfId="0" applyNumberFormat="1" applyFont="1" applyFill="1" applyBorder="1" applyAlignment="1" applyProtection="1">
      <alignment horizontal="center"/>
    </xf>
    <xf numFmtId="0" fontId="7" fillId="2" borderId="7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/>
    </xf>
    <xf numFmtId="0" fontId="7" fillId="2" borderId="8" xfId="0" applyFont="1" applyFill="1" applyBorder="1" applyAlignment="1" applyProtection="1">
      <alignment horizontal="center"/>
    </xf>
    <xf numFmtId="177" fontId="7" fillId="5" borderId="7" xfId="0" applyNumberFormat="1" applyFont="1" applyFill="1" applyBorder="1" applyAlignment="1" applyProtection="1">
      <alignment horizontal="center"/>
    </xf>
    <xf numFmtId="177" fontId="7" fillId="5" borderId="9" xfId="0" applyNumberFormat="1" applyFont="1" applyFill="1" applyBorder="1" applyAlignment="1" applyProtection="1">
      <alignment horizontal="center"/>
    </xf>
    <xf numFmtId="177" fontId="7" fillId="5" borderId="8" xfId="0" applyNumberFormat="1" applyFont="1" applyFill="1" applyBorder="1" applyAlignment="1" applyProtection="1">
      <alignment horizontal="center"/>
    </xf>
    <xf numFmtId="176" fontId="7" fillId="5" borderId="7" xfId="0" applyNumberFormat="1" applyFont="1" applyFill="1" applyBorder="1" applyAlignment="1" applyProtection="1">
      <alignment horizontal="center"/>
    </xf>
    <xf numFmtId="176" fontId="7" fillId="5" borderId="9" xfId="0" applyNumberFormat="1" applyFont="1" applyFill="1" applyBorder="1" applyAlignment="1" applyProtection="1">
      <alignment horizontal="center"/>
    </xf>
    <xf numFmtId="176" fontId="7" fillId="5" borderId="8" xfId="0" applyNumberFormat="1" applyFont="1" applyFill="1" applyBorder="1" applyAlignment="1" applyProtection="1">
      <alignment horizontal="center"/>
    </xf>
    <xf numFmtId="177" fontId="7" fillId="2" borderId="7" xfId="0" applyNumberFormat="1" applyFont="1" applyFill="1" applyBorder="1" applyAlignment="1" applyProtection="1">
      <alignment horizontal="center"/>
    </xf>
    <xf numFmtId="177" fontId="7" fillId="2" borderId="9" xfId="0" applyNumberFormat="1" applyFont="1" applyFill="1" applyBorder="1" applyAlignment="1" applyProtection="1">
      <alignment horizontal="center"/>
    </xf>
    <xf numFmtId="177" fontId="7" fillId="2" borderId="8" xfId="0" applyNumberFormat="1" applyFont="1" applyFill="1" applyBorder="1" applyAlignment="1" applyProtection="1">
      <alignment horizontal="center"/>
    </xf>
    <xf numFmtId="182" fontId="7" fillId="0" borderId="7" xfId="0" applyNumberFormat="1" applyFont="1" applyFill="1" applyBorder="1" applyAlignment="1" applyProtection="1">
      <alignment horizontal="center"/>
      <protection locked="0"/>
    </xf>
    <xf numFmtId="182" fontId="7" fillId="0" borderId="9" xfId="0" applyNumberFormat="1" applyFont="1" applyFill="1" applyBorder="1" applyAlignment="1" applyProtection="1">
      <alignment horizontal="center"/>
      <protection locked="0"/>
    </xf>
    <xf numFmtId="182" fontId="7" fillId="0" borderId="8" xfId="0" applyNumberFormat="1" applyFont="1" applyFill="1" applyBorder="1" applyAlignment="1" applyProtection="1">
      <alignment horizontal="center"/>
      <protection locked="0"/>
    </xf>
    <xf numFmtId="176" fontId="7" fillId="2" borderId="7" xfId="0" applyNumberFormat="1" applyFont="1" applyFill="1" applyBorder="1" applyAlignment="1" applyProtection="1">
      <alignment horizontal="center"/>
    </xf>
    <xf numFmtId="176" fontId="7" fillId="2" borderId="9" xfId="0" applyNumberFormat="1" applyFont="1" applyFill="1" applyBorder="1" applyAlignment="1" applyProtection="1">
      <alignment horizontal="center"/>
    </xf>
    <xf numFmtId="176" fontId="7" fillId="2" borderId="8" xfId="0" applyNumberFormat="1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/>
      <protection locked="0"/>
    </xf>
    <xf numFmtId="179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 vertical="center" shrinkToFit="1"/>
    </xf>
    <xf numFmtId="0" fontId="7" fillId="2" borderId="4" xfId="0" applyFont="1" applyFill="1" applyBorder="1" applyAlignment="1" applyProtection="1">
      <alignment horizontal="center" wrapText="1"/>
    </xf>
    <xf numFmtId="0" fontId="7" fillId="2" borderId="1" xfId="0" applyFont="1" applyFill="1" applyBorder="1" applyAlignment="1" applyProtection="1">
      <alignment horizontal="center" wrapText="1"/>
    </xf>
    <xf numFmtId="0" fontId="7" fillId="2" borderId="4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wrapText="1"/>
    </xf>
    <xf numFmtId="0" fontId="7" fillId="2" borderId="0" xfId="0" applyFont="1" applyFill="1" applyAlignment="1" applyProtection="1">
      <alignment horizontal="center" wrapText="1"/>
    </xf>
    <xf numFmtId="0" fontId="7" fillId="2" borderId="13" xfId="0" applyFont="1" applyFill="1" applyBorder="1" applyAlignment="1" applyProtection="1">
      <alignment horizontal="center" wrapText="1"/>
    </xf>
    <xf numFmtId="0" fontId="7" fillId="2" borderId="5" xfId="0" applyFont="1" applyFill="1" applyBorder="1" applyAlignment="1" applyProtection="1">
      <alignment horizontal="center" wrapText="1"/>
    </xf>
    <xf numFmtId="0" fontId="7" fillId="2" borderId="6" xfId="0" applyFont="1" applyFill="1" applyBorder="1" applyAlignment="1" applyProtection="1">
      <alignment horizontal="center" wrapText="1"/>
    </xf>
    <xf numFmtId="0" fontId="7" fillId="2" borderId="10" xfId="0" applyFont="1" applyFill="1" applyBorder="1" applyAlignment="1" applyProtection="1">
      <alignment horizontal="center" wrapText="1"/>
    </xf>
    <xf numFmtId="0" fontId="7" fillId="2" borderId="2" xfId="0" applyFont="1" applyFill="1" applyBorder="1" applyAlignment="1" applyProtection="1">
      <alignment horizontal="right"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12" xfId="0" applyFont="1" applyFill="1" applyBorder="1" applyAlignment="1" applyProtection="1">
      <alignment horizontal="right" vertical="center"/>
    </xf>
    <xf numFmtId="0" fontId="7" fillId="2" borderId="0" xfId="0" applyFont="1" applyFill="1" applyAlignment="1" applyProtection="1">
      <alignment horizontal="right" vertical="center"/>
    </xf>
    <xf numFmtId="14" fontId="7" fillId="0" borderId="1" xfId="0" applyNumberFormat="1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5" borderId="1" xfId="0" applyFont="1" applyFill="1" applyBorder="1" applyAlignment="1" applyProtection="1">
      <alignment horizontal="center"/>
    </xf>
    <xf numFmtId="38" fontId="7" fillId="5" borderId="1" xfId="2" applyFont="1" applyFill="1" applyBorder="1" applyAlignment="1" applyProtection="1">
      <alignment horizontal="center"/>
    </xf>
    <xf numFmtId="181" fontId="7" fillId="0" borderId="1" xfId="0" applyNumberFormat="1" applyFont="1" applyBorder="1" applyAlignment="1" applyProtection="1">
      <alignment horizontal="center"/>
      <protection locked="0"/>
    </xf>
    <xf numFmtId="14" fontId="7" fillId="2" borderId="1" xfId="0" applyNumberFormat="1" applyFont="1" applyFill="1" applyBorder="1" applyAlignment="1" applyProtection="1">
      <alignment horizontal="center"/>
    </xf>
    <xf numFmtId="38" fontId="7" fillId="2" borderId="1" xfId="2" applyFont="1" applyFill="1" applyBorder="1" applyAlignment="1" applyProtection="1">
      <alignment horizontal="center"/>
    </xf>
    <xf numFmtId="14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80" fontId="7" fillId="0" borderId="7" xfId="0" applyNumberFormat="1" applyFont="1" applyBorder="1" applyAlignment="1" applyProtection="1">
      <alignment horizontal="center"/>
      <protection locked="0"/>
    </xf>
    <xf numFmtId="180" fontId="7" fillId="0" borderId="9" xfId="0" applyNumberFormat="1" applyFont="1" applyBorder="1" applyAlignment="1" applyProtection="1">
      <alignment horizontal="center"/>
      <protection locked="0"/>
    </xf>
    <xf numFmtId="180" fontId="7" fillId="0" borderId="8" xfId="0" applyNumberFormat="1" applyFont="1" applyBorder="1" applyAlignment="1" applyProtection="1">
      <alignment horizontal="center"/>
      <protection locked="0"/>
    </xf>
    <xf numFmtId="180" fontId="7" fillId="2" borderId="7" xfId="0" applyNumberFormat="1" applyFont="1" applyFill="1" applyBorder="1" applyAlignment="1" applyProtection="1">
      <alignment horizontal="center"/>
    </xf>
    <xf numFmtId="180" fontId="7" fillId="2" borderId="9" xfId="0" applyNumberFormat="1" applyFont="1" applyFill="1" applyBorder="1" applyAlignment="1" applyProtection="1">
      <alignment horizontal="center"/>
    </xf>
    <xf numFmtId="180" fontId="7" fillId="2" borderId="8" xfId="0" applyNumberFormat="1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right" vertical="center"/>
    </xf>
    <xf numFmtId="0" fontId="7" fillId="2" borderId="6" xfId="0" applyFont="1" applyFill="1" applyBorder="1" applyAlignment="1" applyProtection="1">
      <alignment horizontal="right" vertical="center"/>
    </xf>
    <xf numFmtId="0" fontId="7" fillId="2" borderId="3" xfId="0" applyFont="1" applyFill="1" applyBorder="1" applyAlignment="1" applyProtection="1">
      <alignment horizontal="left" vertical="center" indent="7"/>
    </xf>
    <xf numFmtId="0" fontId="7" fillId="2" borderId="11" xfId="0" applyFont="1" applyFill="1" applyBorder="1" applyAlignment="1" applyProtection="1">
      <alignment horizontal="left" vertical="center" indent="7"/>
    </xf>
    <xf numFmtId="0" fontId="7" fillId="2" borderId="0" xfId="0" applyFont="1" applyFill="1" applyAlignment="1" applyProtection="1">
      <alignment horizontal="left" vertical="center" indent="7"/>
    </xf>
    <xf numFmtId="0" fontId="7" fillId="2" borderId="13" xfId="0" applyFont="1" applyFill="1" applyBorder="1" applyAlignment="1" applyProtection="1">
      <alignment horizontal="left" vertical="center" indent="7"/>
    </xf>
    <xf numFmtId="0" fontId="8" fillId="2" borderId="0" xfId="5" applyFont="1" applyFill="1" applyBorder="1" applyAlignment="1" applyProtection="1">
      <alignment horizontal="left" vertical="center" indent="7"/>
    </xf>
    <xf numFmtId="0" fontId="7" fillId="2" borderId="6" xfId="0" applyFont="1" applyFill="1" applyBorder="1" applyAlignment="1" applyProtection="1">
      <alignment horizontal="left" vertical="center" indent="7"/>
    </xf>
    <xf numFmtId="0" fontId="7" fillId="2" borderId="10" xfId="0" applyFont="1" applyFill="1" applyBorder="1" applyAlignment="1" applyProtection="1">
      <alignment horizontal="left" vertical="center" indent="7"/>
    </xf>
    <xf numFmtId="0" fontId="7" fillId="2" borderId="7" xfId="0" applyFont="1" applyFill="1" applyBorder="1" applyAlignment="1" applyProtection="1">
      <alignment horizontal="center" wrapText="1"/>
    </xf>
  </cellXfs>
  <cellStyles count="6">
    <cellStyle name="ハイパーリンク" xfId="5" builtinId="8"/>
    <cellStyle name="桁区切り" xfId="2" builtinId="6"/>
    <cellStyle name="桁区切り 2" xfId="4"/>
    <cellStyle name="標準" xfId="0" builtinId="0"/>
    <cellStyle name="標準 2" xfId="1"/>
    <cellStyle name="標準 3" xfId="3"/>
  </cellStyles>
  <dxfs count="1">
    <dxf>
      <fill>
        <patternFill>
          <bgColor theme="1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199</xdr:col>
      <xdr:colOff>49890</xdr:colOff>
      <xdr:row>4</xdr:row>
      <xdr:rowOff>20412</xdr:rowOff>
    </xdr:from>
    <xdr:to>
      <xdr:col>259</xdr:col>
      <xdr:colOff>8453</xdr:colOff>
      <xdr:row>33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35240435" y="643867"/>
          <a:ext cx="7890291" cy="5071133"/>
          <a:chOff x="15988390" y="464912"/>
          <a:chExt cx="7292813" cy="3218088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15988390" y="464912"/>
            <a:ext cx="7043965" cy="3218088"/>
          </a:xfrm>
          <a:prstGeom prst="rect">
            <a:avLst/>
          </a:prstGeom>
          <a:solidFill>
            <a:srgbClr val="FFFF0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r"/>
            <a:endParaRPr kumimoji="1" lang="ja-JP" altLang="en-US" sz="2400"/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6311722" y="692013"/>
            <a:ext cx="1031273" cy="573201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16314264" y="1880331"/>
            <a:ext cx="1031273" cy="573201"/>
          </a:xfrm>
          <a:prstGeom prst="rect">
            <a:avLst/>
          </a:prstGeom>
          <a:solidFill>
            <a:schemeClr val="bg2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17351375" y="635000"/>
            <a:ext cx="5929828" cy="69313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ja-JP" sz="2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空白のセルのみ入力してください。</a:t>
            </a:r>
            <a:endParaRPr lang="ja-JP" altLang="ja-JP" sz="2800">
              <a:effectLst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7392650" y="1803400"/>
            <a:ext cx="5451475" cy="12939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ja-JP" sz="2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のセルは自動入力されるので、入力の必要はありません。</a:t>
            </a:r>
            <a:endParaRPr lang="ja-JP" altLang="ja-JP" sz="2800">
              <a:effectLst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sshinkoka@city.yukuhashi.lg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P92"/>
  <sheetViews>
    <sheetView tabSelected="1" view="pageBreakPreview" topLeftCell="B1" zoomScale="55" zoomScaleNormal="70" zoomScaleSheetLayoutView="55" workbookViewId="0">
      <pane xSplit="146" ySplit="45" topLeftCell="ER46" activePane="bottomRight" state="frozen"/>
      <selection activeCell="B1" sqref="B1"/>
      <selection pane="topRight" activeCell="CK1" sqref="CK1"/>
      <selection pane="bottomLeft" activeCell="B33" sqref="B33"/>
      <selection pane="bottomRight" activeCell="CC43" sqref="CC43:CG43"/>
    </sheetView>
  </sheetViews>
  <sheetFormatPr defaultColWidth="1.5" defaultRowHeight="8.25" customHeight="1"/>
  <cols>
    <col min="1" max="1" width="1.5" style="1"/>
    <col min="2" max="4" width="4.875" style="1" customWidth="1"/>
    <col min="5" max="5" width="1.5" style="1"/>
    <col min="6" max="13" width="1.625" style="1" customWidth="1"/>
    <col min="14" max="49" width="1.5" style="1"/>
    <col min="50" max="50" width="1.5" style="1" customWidth="1"/>
    <col min="51" max="78" width="1.5" style="1"/>
    <col min="79" max="88" width="4.5" style="1" customWidth="1"/>
    <col min="89" max="113" width="1.5" style="1"/>
    <col min="114" max="145" width="3.75" style="1" customWidth="1"/>
    <col min="146" max="159" width="3.625" style="1" customWidth="1"/>
    <col min="160" max="160" width="6.375" style="1" bestFit="1" customWidth="1"/>
    <col min="161" max="214" width="1.5" style="1"/>
    <col min="215" max="215" width="10.125" style="1" bestFit="1" customWidth="1"/>
    <col min="216" max="16384" width="1.5" style="1"/>
  </cols>
  <sheetData>
    <row r="1" spans="1:150" ht="13.5" customHeight="1">
      <c r="A1" s="17" t="s">
        <v>106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9"/>
      <c r="BG1" s="26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8"/>
    </row>
    <row r="2" spans="1:150" ht="13.5" customHeight="1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2"/>
      <c r="BG2" s="29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1"/>
    </row>
    <row r="3" spans="1:150" ht="13.5" customHeight="1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5"/>
      <c r="BG3" s="32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4"/>
    </row>
    <row r="5" spans="1:150" ht="27" customHeight="1">
      <c r="A5" s="69" t="s">
        <v>107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3"/>
      <c r="CA5" s="44" t="s">
        <v>113</v>
      </c>
      <c r="CB5" s="45"/>
      <c r="CC5" s="45"/>
      <c r="CD5" s="45"/>
      <c r="CE5" s="45"/>
      <c r="CF5" s="45"/>
      <c r="CG5" s="46"/>
      <c r="CH5" s="44" t="s">
        <v>173</v>
      </c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6"/>
      <c r="CX5" s="17" t="s">
        <v>170</v>
      </c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7" t="s">
        <v>171</v>
      </c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9"/>
    </row>
    <row r="6" spans="1:150" ht="8.2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3"/>
      <c r="CA6" s="44"/>
      <c r="CB6" s="45"/>
      <c r="CC6" s="45"/>
      <c r="CD6" s="45"/>
      <c r="CE6" s="45"/>
      <c r="CF6" s="45"/>
      <c r="CG6" s="46"/>
      <c r="CH6" s="44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6"/>
      <c r="CX6" s="23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3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5"/>
    </row>
    <row r="7" spans="1:150" ht="32.25" customHeight="1">
      <c r="A7" s="62" t="s">
        <v>100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 t="s">
        <v>108</v>
      </c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3"/>
      <c r="CA7" s="47" t="str">
        <f>IF(COUNTA(CC43:CG92)=0,"",COUNTA(CC43:CG92))</f>
        <v/>
      </c>
      <c r="CB7" s="48"/>
      <c r="CC7" s="48"/>
      <c r="CD7" s="48"/>
      <c r="CE7" s="48"/>
      <c r="CF7" s="48"/>
      <c r="CG7" s="49"/>
      <c r="CH7" s="50" t="str">
        <f>IF(COUNT(EP43:ET92)=0,"",SUM(EP43:ET92))</f>
        <v/>
      </c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2"/>
      <c r="CX7" s="53" t="s">
        <v>175</v>
      </c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5"/>
      <c r="DR7" s="59" t="s">
        <v>172</v>
      </c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1"/>
      <c r="EG7" s="35" t="str">
        <f>IF(COUNT(CH7,DR8)=0,"",SUM(CH7,DR8))</f>
        <v/>
      </c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7"/>
    </row>
    <row r="8" spans="1:150" ht="32.25" customHeight="1">
      <c r="A8" s="62" t="s">
        <v>90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 t="s">
        <v>91</v>
      </c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 t="s">
        <v>92</v>
      </c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 t="s">
        <v>93</v>
      </c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3"/>
      <c r="CA8" s="47"/>
      <c r="CB8" s="48"/>
      <c r="CC8" s="48"/>
      <c r="CD8" s="48"/>
      <c r="CE8" s="48"/>
      <c r="CF8" s="48"/>
      <c r="CG8" s="49"/>
      <c r="CH8" s="50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2"/>
      <c r="CX8" s="56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8"/>
      <c r="DR8" s="35" t="str">
        <f>IF(COUNT(CX8)=0,"",SUM(CX8*500))</f>
        <v/>
      </c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7"/>
      <c r="EG8" s="38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40"/>
    </row>
    <row r="9" spans="1:150" ht="24.75" customHeight="1">
      <c r="A9" s="63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5"/>
      <c r="P9" s="63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5"/>
      <c r="AE9" s="63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5"/>
      <c r="AT9" s="63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5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3"/>
      <c r="CA9" s="47"/>
      <c r="CB9" s="48"/>
      <c r="CC9" s="48"/>
      <c r="CD9" s="48"/>
      <c r="CE9" s="48"/>
      <c r="CF9" s="48"/>
      <c r="CG9" s="49"/>
      <c r="CH9" s="50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2"/>
      <c r="CX9" s="56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8"/>
      <c r="DR9" s="38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40"/>
      <c r="EG9" s="38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40"/>
    </row>
    <row r="10" spans="1:150" ht="24.75" customHeight="1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8"/>
      <c r="P10" s="66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8"/>
      <c r="AE10" s="66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8"/>
      <c r="AT10" s="66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8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3"/>
      <c r="CA10" s="47"/>
      <c r="CB10" s="48"/>
      <c r="CC10" s="48"/>
      <c r="CD10" s="48"/>
      <c r="CE10" s="48"/>
      <c r="CF10" s="48"/>
      <c r="CG10" s="49"/>
      <c r="CH10" s="50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2"/>
      <c r="CX10" s="56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8"/>
      <c r="DR10" s="41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3"/>
      <c r="EG10" s="41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3"/>
    </row>
    <row r="11" spans="1:150" ht="23.25" customHeight="1">
      <c r="A11" s="69" t="s">
        <v>109</v>
      </c>
      <c r="B11" s="69"/>
      <c r="C11" s="69"/>
      <c r="D11" s="69"/>
      <c r="E11" s="69"/>
      <c r="F11" s="62" t="s">
        <v>86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 t="s">
        <v>87</v>
      </c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 t="s">
        <v>88</v>
      </c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 t="s">
        <v>110</v>
      </c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75" t="s">
        <v>174</v>
      </c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5"/>
      <c r="CA11" s="74" t="s">
        <v>114</v>
      </c>
      <c r="CB11" s="74"/>
      <c r="CC11" s="74"/>
      <c r="CD11" s="74"/>
      <c r="CE11" s="74"/>
      <c r="CF11" s="74"/>
      <c r="CG11" s="74"/>
      <c r="CH11" s="74"/>
      <c r="CI11" s="74"/>
      <c r="CJ11" s="74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</row>
    <row r="12" spans="1:150" ht="23.25" customHeight="1">
      <c r="A12" s="69"/>
      <c r="B12" s="69"/>
      <c r="C12" s="69"/>
      <c r="D12" s="69"/>
      <c r="E12" s="69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5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</row>
    <row r="13" spans="1:150" ht="8.25" customHeight="1">
      <c r="A13" s="69"/>
      <c r="B13" s="69"/>
      <c r="C13" s="69"/>
      <c r="D13" s="69"/>
      <c r="E13" s="69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3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3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</row>
    <row r="14" spans="1:150" ht="8.25" customHeight="1">
      <c r="A14" s="69"/>
      <c r="B14" s="69"/>
      <c r="C14" s="69"/>
      <c r="D14" s="69"/>
      <c r="E14" s="69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3"/>
      <c r="CA14" s="74" t="s">
        <v>95</v>
      </c>
      <c r="CB14" s="74"/>
      <c r="CC14" s="74"/>
      <c r="CD14" s="74"/>
      <c r="CE14" s="74"/>
      <c r="CF14" s="74"/>
      <c r="CG14" s="74"/>
      <c r="CH14" s="74"/>
      <c r="CI14" s="74"/>
      <c r="CJ14" s="74"/>
      <c r="CK14" s="74" t="s">
        <v>96</v>
      </c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4" t="s">
        <v>98</v>
      </c>
      <c r="ER14" s="74"/>
      <c r="ES14" s="74"/>
      <c r="ET14" s="74"/>
    </row>
    <row r="15" spans="1:150" ht="8.25" customHeight="1">
      <c r="A15" s="69"/>
      <c r="B15" s="69"/>
      <c r="C15" s="69"/>
      <c r="D15" s="69"/>
      <c r="E15" s="69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3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4"/>
      <c r="ER15" s="74"/>
      <c r="ES15" s="74"/>
      <c r="ET15" s="74"/>
    </row>
    <row r="16" spans="1:150" ht="16.5" customHeight="1">
      <c r="A16" s="69" t="s">
        <v>112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3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4"/>
      <c r="ER16" s="74"/>
      <c r="ES16" s="74"/>
      <c r="ET16" s="74"/>
    </row>
    <row r="17" spans="1:159" ht="16.5" customHeight="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3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 t="s">
        <v>97</v>
      </c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4" t="s">
        <v>98</v>
      </c>
      <c r="ER17" s="74"/>
      <c r="ES17" s="74"/>
      <c r="ET17" s="74"/>
    </row>
    <row r="18" spans="1:159" ht="16.5" customHeight="1">
      <c r="A18" s="62" t="s">
        <v>111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3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4"/>
      <c r="ER18" s="74"/>
      <c r="ES18" s="74"/>
      <c r="ET18" s="74"/>
    </row>
    <row r="19" spans="1:159" ht="16.5" customHeight="1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3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4"/>
      <c r="ER19" s="74"/>
      <c r="ES19" s="74"/>
      <c r="ET19" s="74"/>
    </row>
    <row r="21" spans="1:159" ht="8.25" customHeight="1">
      <c r="B21" s="85" t="s">
        <v>163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108" t="s">
        <v>164</v>
      </c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9"/>
    </row>
    <row r="22" spans="1:159" ht="8.25" customHeight="1"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1"/>
    </row>
    <row r="23" spans="1:159" ht="8.25" customHeight="1"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1"/>
    </row>
    <row r="24" spans="1:159" ht="8.25" customHeight="1">
      <c r="B24" s="87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10"/>
      <c r="DK24" s="110"/>
      <c r="DL24" s="110"/>
      <c r="DM24" s="110"/>
      <c r="DN24" s="110"/>
      <c r="DO24" s="110"/>
      <c r="DP24" s="110"/>
      <c r="DQ24" s="110"/>
      <c r="DR24" s="110"/>
      <c r="DS24" s="110"/>
      <c r="DT24" s="110"/>
      <c r="DU24" s="110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1"/>
    </row>
    <row r="25" spans="1:159" ht="8.25" customHeight="1">
      <c r="B25" s="87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0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1"/>
    </row>
    <row r="26" spans="1:159" ht="8.25" customHeight="1">
      <c r="B26" s="87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0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1"/>
    </row>
    <row r="27" spans="1:159" ht="8.25" customHeight="1">
      <c r="B27" s="87" t="s">
        <v>165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112" t="s">
        <v>166</v>
      </c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0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1"/>
    </row>
    <row r="28" spans="1:159" ht="8.25" customHeight="1">
      <c r="B28" s="87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  <c r="DO28" s="110"/>
      <c r="DP28" s="110"/>
      <c r="DQ28" s="110"/>
      <c r="DR28" s="110"/>
      <c r="DS28" s="110"/>
      <c r="DT28" s="110"/>
      <c r="DU28" s="110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1"/>
    </row>
    <row r="29" spans="1:159" ht="8.25" customHeight="1">
      <c r="B29" s="87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110"/>
      <c r="CO29" s="110"/>
      <c r="CP29" s="110"/>
      <c r="CQ29" s="110"/>
      <c r="CR29" s="110"/>
      <c r="CS29" s="110"/>
      <c r="CT29" s="110"/>
      <c r="CU29" s="110"/>
      <c r="CV29" s="110"/>
      <c r="CW29" s="110"/>
      <c r="CX29" s="110"/>
      <c r="CY29" s="110"/>
      <c r="CZ29" s="110"/>
      <c r="DA29" s="110"/>
      <c r="DB29" s="110"/>
      <c r="DC29" s="110"/>
      <c r="DD29" s="110"/>
      <c r="DE29" s="110"/>
      <c r="DF29" s="110"/>
      <c r="DG29" s="110"/>
      <c r="DH29" s="110"/>
      <c r="DI29" s="110"/>
      <c r="DJ29" s="110"/>
      <c r="DK29" s="110"/>
      <c r="DL29" s="110"/>
      <c r="DM29" s="110"/>
      <c r="DN29" s="110"/>
      <c r="DO29" s="110"/>
      <c r="DP29" s="110"/>
      <c r="DQ29" s="110"/>
      <c r="DR29" s="110"/>
      <c r="DS29" s="110"/>
      <c r="DT29" s="110"/>
      <c r="DU29" s="110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1"/>
    </row>
    <row r="30" spans="1:159" ht="8.25" customHeight="1">
      <c r="B30" s="87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1"/>
    </row>
    <row r="31" spans="1:159" ht="8.25" customHeight="1">
      <c r="B31" s="87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1"/>
    </row>
    <row r="32" spans="1:159" ht="8.25" customHeight="1">
      <c r="B32" s="106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/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13"/>
      <c r="DM32" s="113"/>
      <c r="DN32" s="113"/>
      <c r="DO32" s="113"/>
      <c r="DP32" s="113"/>
      <c r="DQ32" s="113"/>
      <c r="DR32" s="113"/>
      <c r="DS32" s="113"/>
      <c r="DT32" s="113"/>
      <c r="DU32" s="113"/>
      <c r="DV32" s="113"/>
      <c r="DW32" s="113"/>
      <c r="DX32" s="113"/>
      <c r="DY32" s="113"/>
      <c r="DZ32" s="113"/>
      <c r="EA32" s="113"/>
      <c r="EB32" s="113"/>
      <c r="EC32" s="113"/>
      <c r="ED32" s="113"/>
      <c r="EE32" s="113"/>
      <c r="EF32" s="113"/>
      <c r="EG32" s="113"/>
      <c r="EH32" s="113"/>
      <c r="EI32" s="113"/>
      <c r="EJ32" s="113"/>
      <c r="EK32" s="113"/>
      <c r="EL32" s="113"/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4"/>
    </row>
    <row r="34" spans="1:224" ht="20.25" customHeight="1">
      <c r="A34" s="17" t="s">
        <v>115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9"/>
    </row>
    <row r="35" spans="1:224" ht="20.25" customHeight="1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5"/>
    </row>
    <row r="36" spans="1:224" ht="12" customHeight="1">
      <c r="A36" s="78" t="s">
        <v>94</v>
      </c>
      <c r="B36" s="78"/>
      <c r="C36" s="78"/>
      <c r="D36" s="78"/>
      <c r="E36" s="78" t="s">
        <v>100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 t="s">
        <v>101</v>
      </c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6" t="s">
        <v>102</v>
      </c>
      <c r="BF36" s="76"/>
      <c r="BG36" s="76"/>
      <c r="BH36" s="76"/>
      <c r="BI36" s="76"/>
      <c r="BJ36" s="76"/>
      <c r="BK36" s="76"/>
      <c r="BL36" s="76"/>
      <c r="BM36" s="76"/>
      <c r="BN36" s="76"/>
      <c r="BO36" s="79" t="s">
        <v>116</v>
      </c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1"/>
      <c r="CC36" s="76" t="s">
        <v>103</v>
      </c>
      <c r="CD36" s="76"/>
      <c r="CE36" s="76"/>
      <c r="CF36" s="76"/>
      <c r="CG36" s="76"/>
      <c r="CH36" s="76" t="s">
        <v>104</v>
      </c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 t="s">
        <v>105</v>
      </c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 t="s">
        <v>89</v>
      </c>
      <c r="EQ36" s="76"/>
      <c r="ER36" s="76"/>
      <c r="ES36" s="76"/>
      <c r="ET36" s="76"/>
      <c r="EU36" s="115" t="s">
        <v>167</v>
      </c>
      <c r="EV36" s="45"/>
      <c r="EW36" s="45"/>
      <c r="EX36" s="45"/>
      <c r="EY36" s="45"/>
      <c r="EZ36" s="45"/>
      <c r="FA36" s="45"/>
      <c r="FB36" s="45"/>
      <c r="FC36" s="46"/>
    </row>
    <row r="37" spans="1:224" ht="12" customHeight="1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9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1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  <c r="EO37" s="77"/>
      <c r="EP37" s="77"/>
      <c r="EQ37" s="77"/>
      <c r="ER37" s="77"/>
      <c r="ES37" s="77"/>
      <c r="ET37" s="77"/>
      <c r="EU37" s="44"/>
      <c r="EV37" s="45"/>
      <c r="EW37" s="45"/>
      <c r="EX37" s="45"/>
      <c r="EY37" s="45"/>
      <c r="EZ37" s="45"/>
      <c r="FA37" s="45"/>
      <c r="FB37" s="45"/>
      <c r="FC37" s="46"/>
    </row>
    <row r="38" spans="1:224" ht="12" customHeight="1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9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1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7"/>
      <c r="EU38" s="44"/>
      <c r="EV38" s="45"/>
      <c r="EW38" s="45"/>
      <c r="EX38" s="45"/>
      <c r="EY38" s="45"/>
      <c r="EZ38" s="45"/>
      <c r="FA38" s="45"/>
      <c r="FB38" s="45"/>
      <c r="FC38" s="46"/>
    </row>
    <row r="39" spans="1:224" ht="12" customHeight="1">
      <c r="A39" s="74"/>
      <c r="B39" s="74"/>
      <c r="C39" s="74"/>
      <c r="D39" s="74"/>
      <c r="E39" s="74" t="s">
        <v>90</v>
      </c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 t="s">
        <v>91</v>
      </c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 t="s">
        <v>92</v>
      </c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 t="s">
        <v>93</v>
      </c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9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1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  <c r="EO39" s="77"/>
      <c r="EP39" s="77"/>
      <c r="EQ39" s="77"/>
      <c r="ER39" s="77"/>
      <c r="ES39" s="77"/>
      <c r="ET39" s="77"/>
      <c r="EU39" s="44"/>
      <c r="EV39" s="45"/>
      <c r="EW39" s="45"/>
      <c r="EX39" s="45"/>
      <c r="EY39" s="45"/>
      <c r="EZ39" s="45"/>
      <c r="FA39" s="45"/>
      <c r="FB39" s="45"/>
      <c r="FC39" s="46"/>
    </row>
    <row r="40" spans="1:224" ht="12" customHeight="1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9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1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44"/>
      <c r="EV40" s="45"/>
      <c r="EW40" s="45"/>
      <c r="EX40" s="45"/>
      <c r="EY40" s="45"/>
      <c r="EZ40" s="45"/>
      <c r="FA40" s="45"/>
      <c r="FB40" s="45"/>
      <c r="FC40" s="46"/>
    </row>
    <row r="41" spans="1:224" ht="12" customHeight="1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82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4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  <c r="EO41" s="77"/>
      <c r="EP41" s="77"/>
      <c r="EQ41" s="77"/>
      <c r="ER41" s="77"/>
      <c r="ES41" s="77"/>
      <c r="ET41" s="77"/>
      <c r="EU41" s="44"/>
      <c r="EV41" s="45"/>
      <c r="EW41" s="45"/>
      <c r="EX41" s="45"/>
      <c r="EY41" s="45"/>
      <c r="EZ41" s="45"/>
      <c r="FA41" s="45"/>
      <c r="FB41" s="45"/>
      <c r="FC41" s="46"/>
    </row>
    <row r="42" spans="1:224" ht="40.5" customHeight="1">
      <c r="A42" s="74" t="s">
        <v>162</v>
      </c>
      <c r="B42" s="74"/>
      <c r="C42" s="74"/>
      <c r="D42" s="74"/>
      <c r="E42" s="74" t="s">
        <v>158</v>
      </c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 t="s">
        <v>159</v>
      </c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 t="s">
        <v>160</v>
      </c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 t="s">
        <v>161</v>
      </c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 t="s">
        <v>52</v>
      </c>
      <c r="BF42" s="74"/>
      <c r="BG42" s="74"/>
      <c r="BH42" s="74"/>
      <c r="BI42" s="74"/>
      <c r="BJ42" s="74"/>
      <c r="BK42" s="74"/>
      <c r="BL42" s="74"/>
      <c r="BM42" s="74"/>
      <c r="BN42" s="74"/>
      <c r="BO42" s="96">
        <v>31778</v>
      </c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74" t="s">
        <v>118</v>
      </c>
      <c r="CD42" s="74"/>
      <c r="CE42" s="74"/>
      <c r="CF42" s="74"/>
      <c r="CG42" s="74"/>
      <c r="CH42" s="44" t="s">
        <v>125</v>
      </c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6"/>
      <c r="DJ42" s="74" t="str">
        <f>IF($CH42="","",INDEX(リスト※入力不要!$E$2:$E$32,MATCH($CC42&amp;$CH42,リスト※入力不要!$D$2:$D$32,0)))</f>
        <v>ハーフ 男子　18歳以上（高校不可）</v>
      </c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  <c r="EO42" s="74"/>
      <c r="EP42" s="97">
        <f>IF($CH42="","",INDEX(リスト※入力不要!$F$2:$F$32,MATCH($CC42&amp;$CH42,リスト※入力不要!$D$2:$D$32,0)))</f>
        <v>6000</v>
      </c>
      <c r="EQ42" s="97"/>
      <c r="ER42" s="97"/>
      <c r="ES42" s="97"/>
      <c r="ET42" s="97"/>
      <c r="EU42" s="103">
        <v>4.8611111111111112E-2</v>
      </c>
      <c r="EV42" s="104"/>
      <c r="EW42" s="104"/>
      <c r="EX42" s="104"/>
      <c r="EY42" s="104"/>
      <c r="EZ42" s="104"/>
      <c r="FA42" s="104"/>
      <c r="FB42" s="104"/>
      <c r="FC42" s="105"/>
    </row>
    <row r="43" spans="1:224" ht="40.5" customHeight="1">
      <c r="A43" s="74">
        <v>1</v>
      </c>
      <c r="B43" s="74"/>
      <c r="C43" s="74"/>
      <c r="D43" s="74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70"/>
      <c r="CD43" s="70"/>
      <c r="CE43" s="70"/>
      <c r="CF43" s="70"/>
      <c r="CG43" s="70"/>
      <c r="CH43" s="90"/>
      <c r="CI43" s="91"/>
      <c r="CJ43" s="91"/>
      <c r="CK43" s="91"/>
      <c r="CL43" s="91"/>
      <c r="CM43" s="91"/>
      <c r="CN43" s="91"/>
      <c r="CO43" s="91"/>
      <c r="CP43" s="91"/>
      <c r="CQ43" s="91"/>
      <c r="CR43" s="91"/>
      <c r="CS43" s="91"/>
      <c r="CT43" s="91"/>
      <c r="CU43" s="91"/>
      <c r="CV43" s="91"/>
      <c r="CW43" s="91"/>
      <c r="CX43" s="91"/>
      <c r="CY43" s="91"/>
      <c r="CZ43" s="91"/>
      <c r="DA43" s="91"/>
      <c r="DB43" s="91"/>
      <c r="DC43" s="91"/>
      <c r="DD43" s="91"/>
      <c r="DE43" s="91"/>
      <c r="DF43" s="91"/>
      <c r="DG43" s="91"/>
      <c r="DH43" s="91"/>
      <c r="DI43" s="92"/>
      <c r="DJ43" s="93" t="str">
        <f>IF($CH43="","",INDEX(リスト※入力不要!$E$2:$E$32,MATCH($CC43&amp;$CH43,リスト※入力不要!$D$2:$D$32,0)))</f>
        <v/>
      </c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93"/>
      <c r="EE43" s="93"/>
      <c r="EF43" s="93"/>
      <c r="EG43" s="93"/>
      <c r="EH43" s="93"/>
      <c r="EI43" s="93"/>
      <c r="EJ43" s="93"/>
      <c r="EK43" s="93"/>
      <c r="EL43" s="93"/>
      <c r="EM43" s="93"/>
      <c r="EN43" s="93"/>
      <c r="EO43" s="93"/>
      <c r="EP43" s="94" t="str">
        <f>IF($CH43="","",INDEX(リスト※入力不要!$F$2:$F$32,MATCH($CC43&amp;$CH43,リスト※入力不要!$D$2:$D$32,0)))</f>
        <v/>
      </c>
      <c r="EQ43" s="94"/>
      <c r="ER43" s="94"/>
      <c r="ES43" s="94"/>
      <c r="ET43" s="94"/>
      <c r="EU43" s="100"/>
      <c r="EV43" s="101"/>
      <c r="EW43" s="101"/>
      <c r="EX43" s="101"/>
      <c r="EY43" s="101"/>
      <c r="EZ43" s="101"/>
      <c r="FA43" s="101"/>
      <c r="FB43" s="101"/>
      <c r="FC43" s="102"/>
      <c r="HE43" s="98"/>
      <c r="HF43" s="99"/>
      <c r="HG43" s="99"/>
      <c r="HH43" s="99"/>
      <c r="HI43" s="99"/>
      <c r="HJ43" s="99"/>
      <c r="HK43" s="99"/>
      <c r="HL43" s="99"/>
      <c r="HM43" s="99"/>
      <c r="HN43" s="99"/>
      <c r="HO43" s="99"/>
      <c r="HP43" s="99"/>
    </row>
    <row r="44" spans="1:224" ht="40.5" customHeight="1">
      <c r="A44" s="74">
        <v>2</v>
      </c>
      <c r="B44" s="74"/>
      <c r="C44" s="74"/>
      <c r="D44" s="74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70"/>
      <c r="CD44" s="70"/>
      <c r="CE44" s="70"/>
      <c r="CF44" s="70"/>
      <c r="CG44" s="70"/>
      <c r="CH44" s="90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2"/>
      <c r="DJ44" s="93" t="str">
        <f>IF($CH44="","",INDEX(リスト※入力不要!$E$2:$E$32,MATCH($CC44&amp;$CH44,リスト※入力不要!$D$2:$D$32,0)))</f>
        <v/>
      </c>
      <c r="DK44" s="93"/>
      <c r="DL44" s="93"/>
      <c r="DM44" s="93"/>
      <c r="DN44" s="93"/>
      <c r="DO44" s="93"/>
      <c r="DP44" s="93"/>
      <c r="DQ44" s="93"/>
      <c r="DR44" s="93"/>
      <c r="DS44" s="93"/>
      <c r="DT44" s="93"/>
      <c r="DU44" s="93"/>
      <c r="DV44" s="93"/>
      <c r="DW44" s="93"/>
      <c r="DX44" s="93"/>
      <c r="DY44" s="93"/>
      <c r="DZ44" s="93"/>
      <c r="EA44" s="93"/>
      <c r="EB44" s="93"/>
      <c r="EC44" s="93"/>
      <c r="ED44" s="93"/>
      <c r="EE44" s="93"/>
      <c r="EF44" s="93"/>
      <c r="EG44" s="93"/>
      <c r="EH44" s="93"/>
      <c r="EI44" s="93"/>
      <c r="EJ44" s="93"/>
      <c r="EK44" s="93"/>
      <c r="EL44" s="93"/>
      <c r="EM44" s="93"/>
      <c r="EN44" s="93"/>
      <c r="EO44" s="93"/>
      <c r="EP44" s="94" t="str">
        <f>IF($CH44="","",INDEX(リスト※入力不要!$F$2:$F$32,MATCH($CC44&amp;$CH44,リスト※入力不要!$D$2:$D$32,0)))</f>
        <v/>
      </c>
      <c r="EQ44" s="94"/>
      <c r="ER44" s="94"/>
      <c r="ES44" s="94"/>
      <c r="ET44" s="94"/>
      <c r="EU44" s="100"/>
      <c r="EV44" s="101"/>
      <c r="EW44" s="101"/>
      <c r="EX44" s="101"/>
      <c r="EY44" s="101"/>
      <c r="EZ44" s="101"/>
      <c r="FA44" s="101"/>
      <c r="FB44" s="101"/>
      <c r="FC44" s="102"/>
    </row>
    <row r="45" spans="1:224" ht="40.5" customHeight="1">
      <c r="A45" s="74">
        <v>3</v>
      </c>
      <c r="B45" s="74"/>
      <c r="C45" s="74"/>
      <c r="D45" s="74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70"/>
      <c r="CD45" s="70"/>
      <c r="CE45" s="70"/>
      <c r="CF45" s="70"/>
      <c r="CG45" s="70"/>
      <c r="CH45" s="90"/>
      <c r="CI45" s="91"/>
      <c r="CJ45" s="91"/>
      <c r="CK45" s="91"/>
      <c r="CL45" s="91"/>
      <c r="CM45" s="91"/>
      <c r="CN45" s="91"/>
      <c r="CO45" s="91"/>
      <c r="CP45" s="91"/>
      <c r="CQ45" s="91"/>
      <c r="CR45" s="91"/>
      <c r="CS45" s="91"/>
      <c r="CT45" s="91"/>
      <c r="CU45" s="91"/>
      <c r="CV45" s="91"/>
      <c r="CW45" s="91"/>
      <c r="CX45" s="91"/>
      <c r="CY45" s="91"/>
      <c r="CZ45" s="91"/>
      <c r="DA45" s="91"/>
      <c r="DB45" s="91"/>
      <c r="DC45" s="91"/>
      <c r="DD45" s="91"/>
      <c r="DE45" s="91"/>
      <c r="DF45" s="91"/>
      <c r="DG45" s="91"/>
      <c r="DH45" s="91"/>
      <c r="DI45" s="92"/>
      <c r="DJ45" s="93" t="str">
        <f>IF($CH45="","",INDEX(リスト※入力不要!$E$2:$E$32,MATCH($CC45&amp;$CH45,リスト※入力不要!$D$2:$D$32,0)))</f>
        <v/>
      </c>
      <c r="DK45" s="93"/>
      <c r="DL45" s="93"/>
      <c r="DM45" s="93"/>
      <c r="DN45" s="93"/>
      <c r="DO45" s="93"/>
      <c r="DP45" s="93"/>
      <c r="DQ45" s="93"/>
      <c r="DR45" s="93"/>
      <c r="DS45" s="93"/>
      <c r="DT45" s="93"/>
      <c r="DU45" s="93"/>
      <c r="DV45" s="93"/>
      <c r="DW45" s="93"/>
      <c r="DX45" s="93"/>
      <c r="DY45" s="93"/>
      <c r="DZ45" s="93"/>
      <c r="EA45" s="93"/>
      <c r="EB45" s="93"/>
      <c r="EC45" s="93"/>
      <c r="ED45" s="93"/>
      <c r="EE45" s="93"/>
      <c r="EF45" s="93"/>
      <c r="EG45" s="93"/>
      <c r="EH45" s="93"/>
      <c r="EI45" s="93"/>
      <c r="EJ45" s="93"/>
      <c r="EK45" s="93"/>
      <c r="EL45" s="93"/>
      <c r="EM45" s="93"/>
      <c r="EN45" s="93"/>
      <c r="EO45" s="93"/>
      <c r="EP45" s="94" t="str">
        <f>IF($CH45="","",INDEX(リスト※入力不要!$F$2:$F$32,MATCH($CC45&amp;$CH45,リスト※入力不要!$D$2:$D$32,0)))</f>
        <v/>
      </c>
      <c r="EQ45" s="94"/>
      <c r="ER45" s="94"/>
      <c r="ES45" s="94"/>
      <c r="ET45" s="94"/>
      <c r="EU45" s="100"/>
      <c r="EV45" s="101"/>
      <c r="EW45" s="101"/>
      <c r="EX45" s="101"/>
      <c r="EY45" s="101"/>
      <c r="EZ45" s="101"/>
      <c r="FA45" s="101"/>
      <c r="FB45" s="101"/>
      <c r="FC45" s="102"/>
    </row>
    <row r="46" spans="1:224" ht="40.5" customHeight="1">
      <c r="A46" s="74">
        <v>4</v>
      </c>
      <c r="B46" s="74"/>
      <c r="C46" s="74"/>
      <c r="D46" s="74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70"/>
      <c r="CD46" s="70"/>
      <c r="CE46" s="70"/>
      <c r="CF46" s="70"/>
      <c r="CG46" s="70"/>
      <c r="CH46" s="90"/>
      <c r="CI46" s="91"/>
      <c r="CJ46" s="91"/>
      <c r="CK46" s="91"/>
      <c r="CL46" s="91"/>
      <c r="CM46" s="91"/>
      <c r="CN46" s="91"/>
      <c r="CO46" s="91"/>
      <c r="CP46" s="91"/>
      <c r="CQ46" s="91"/>
      <c r="CR46" s="91"/>
      <c r="CS46" s="91"/>
      <c r="CT46" s="91"/>
      <c r="CU46" s="91"/>
      <c r="CV46" s="91"/>
      <c r="CW46" s="91"/>
      <c r="CX46" s="91"/>
      <c r="CY46" s="91"/>
      <c r="CZ46" s="91"/>
      <c r="DA46" s="91"/>
      <c r="DB46" s="91"/>
      <c r="DC46" s="91"/>
      <c r="DD46" s="91"/>
      <c r="DE46" s="91"/>
      <c r="DF46" s="91"/>
      <c r="DG46" s="91"/>
      <c r="DH46" s="91"/>
      <c r="DI46" s="92"/>
      <c r="DJ46" s="93" t="str">
        <f>IF($CH46="","",INDEX(リスト※入力不要!$E$2:$E$32,MATCH($CC46&amp;$CH46,リスト※入力不要!$D$2:$D$32,0)))</f>
        <v/>
      </c>
      <c r="DK46" s="93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93"/>
      <c r="DX46" s="93"/>
      <c r="DY46" s="93"/>
      <c r="DZ46" s="93"/>
      <c r="EA46" s="93"/>
      <c r="EB46" s="93"/>
      <c r="EC46" s="93"/>
      <c r="ED46" s="93"/>
      <c r="EE46" s="93"/>
      <c r="EF46" s="93"/>
      <c r="EG46" s="93"/>
      <c r="EH46" s="93"/>
      <c r="EI46" s="93"/>
      <c r="EJ46" s="93"/>
      <c r="EK46" s="93"/>
      <c r="EL46" s="93"/>
      <c r="EM46" s="93"/>
      <c r="EN46" s="93"/>
      <c r="EO46" s="93"/>
      <c r="EP46" s="94" t="str">
        <f>IF($CH46="","",INDEX(リスト※入力不要!$F$2:$F$32,MATCH($CC46&amp;$CH46,リスト※入力不要!$D$2:$D$32,0)))</f>
        <v/>
      </c>
      <c r="EQ46" s="94"/>
      <c r="ER46" s="94"/>
      <c r="ES46" s="94"/>
      <c r="ET46" s="94"/>
      <c r="EU46" s="100"/>
      <c r="EV46" s="101"/>
      <c r="EW46" s="101"/>
      <c r="EX46" s="101"/>
      <c r="EY46" s="101"/>
      <c r="EZ46" s="101"/>
      <c r="FA46" s="101"/>
      <c r="FB46" s="101"/>
      <c r="FC46" s="102"/>
    </row>
    <row r="47" spans="1:224" ht="40.5" customHeight="1">
      <c r="A47" s="74">
        <v>5</v>
      </c>
      <c r="B47" s="74"/>
      <c r="C47" s="74"/>
      <c r="D47" s="74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70"/>
      <c r="CD47" s="70"/>
      <c r="CE47" s="70"/>
      <c r="CF47" s="70"/>
      <c r="CG47" s="70"/>
      <c r="CH47" s="90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2"/>
      <c r="DJ47" s="93" t="str">
        <f>IF($CH47="","",INDEX(リスト※入力不要!$E$2:$E$32,MATCH($CC47&amp;$CH47,リスト※入力不要!$D$2:$D$32,0)))</f>
        <v/>
      </c>
      <c r="DK47" s="93"/>
      <c r="DL47" s="93"/>
      <c r="DM47" s="93"/>
      <c r="DN47" s="93"/>
      <c r="DO47" s="93"/>
      <c r="DP47" s="93"/>
      <c r="DQ47" s="93"/>
      <c r="DR47" s="93"/>
      <c r="DS47" s="93"/>
      <c r="DT47" s="93"/>
      <c r="DU47" s="93"/>
      <c r="DV47" s="93"/>
      <c r="DW47" s="93"/>
      <c r="DX47" s="93"/>
      <c r="DY47" s="93"/>
      <c r="DZ47" s="93"/>
      <c r="EA47" s="93"/>
      <c r="EB47" s="93"/>
      <c r="EC47" s="93"/>
      <c r="ED47" s="93"/>
      <c r="EE47" s="93"/>
      <c r="EF47" s="93"/>
      <c r="EG47" s="93"/>
      <c r="EH47" s="93"/>
      <c r="EI47" s="93"/>
      <c r="EJ47" s="93"/>
      <c r="EK47" s="93"/>
      <c r="EL47" s="93"/>
      <c r="EM47" s="93"/>
      <c r="EN47" s="93"/>
      <c r="EO47" s="93"/>
      <c r="EP47" s="94" t="str">
        <f>IF($CH47="","",INDEX(リスト※入力不要!$F$2:$F$32,MATCH($CC47&amp;$CH47,リスト※入力不要!$D$2:$D$32,0)))</f>
        <v/>
      </c>
      <c r="EQ47" s="94"/>
      <c r="ER47" s="94"/>
      <c r="ES47" s="94"/>
      <c r="ET47" s="94"/>
      <c r="EU47" s="100"/>
      <c r="EV47" s="101"/>
      <c r="EW47" s="101"/>
      <c r="EX47" s="101"/>
      <c r="EY47" s="101"/>
      <c r="EZ47" s="101"/>
      <c r="FA47" s="101"/>
      <c r="FB47" s="101"/>
      <c r="FC47" s="102"/>
    </row>
    <row r="48" spans="1:224" ht="40.5" customHeight="1">
      <c r="A48" s="74">
        <v>6</v>
      </c>
      <c r="B48" s="74"/>
      <c r="C48" s="74"/>
      <c r="D48" s="74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70"/>
      <c r="CD48" s="70"/>
      <c r="CE48" s="70"/>
      <c r="CF48" s="70"/>
      <c r="CG48" s="70"/>
      <c r="CH48" s="90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2"/>
      <c r="DJ48" s="93" t="str">
        <f>IF($CH48="","",INDEX(リスト※入力不要!$E$2:$E$32,MATCH($CC48&amp;$CH48,リスト※入力不要!$D$2:$D$32,0)))</f>
        <v/>
      </c>
      <c r="DK48" s="93"/>
      <c r="DL48" s="93"/>
      <c r="DM48" s="93"/>
      <c r="DN48" s="93"/>
      <c r="DO48" s="93"/>
      <c r="DP48" s="93"/>
      <c r="DQ48" s="93"/>
      <c r="DR48" s="93"/>
      <c r="DS48" s="93"/>
      <c r="DT48" s="93"/>
      <c r="DU48" s="93"/>
      <c r="DV48" s="93"/>
      <c r="DW48" s="93"/>
      <c r="DX48" s="93"/>
      <c r="DY48" s="93"/>
      <c r="DZ48" s="93"/>
      <c r="EA48" s="93"/>
      <c r="EB48" s="93"/>
      <c r="EC48" s="93"/>
      <c r="ED48" s="93"/>
      <c r="EE48" s="93"/>
      <c r="EF48" s="93"/>
      <c r="EG48" s="93"/>
      <c r="EH48" s="93"/>
      <c r="EI48" s="93"/>
      <c r="EJ48" s="93"/>
      <c r="EK48" s="93"/>
      <c r="EL48" s="93"/>
      <c r="EM48" s="93"/>
      <c r="EN48" s="93"/>
      <c r="EO48" s="93"/>
      <c r="EP48" s="94" t="str">
        <f>IF($CH48="","",INDEX(リスト※入力不要!$F$2:$F$32,MATCH($CC48&amp;$CH48,リスト※入力不要!$D$2:$D$32,0)))</f>
        <v/>
      </c>
      <c r="EQ48" s="94"/>
      <c r="ER48" s="94"/>
      <c r="ES48" s="94"/>
      <c r="ET48" s="94"/>
      <c r="EU48" s="100"/>
      <c r="EV48" s="101"/>
      <c r="EW48" s="101"/>
      <c r="EX48" s="101"/>
      <c r="EY48" s="101"/>
      <c r="EZ48" s="101"/>
      <c r="FA48" s="101"/>
      <c r="FB48" s="101"/>
      <c r="FC48" s="102"/>
    </row>
    <row r="49" spans="1:159" ht="40.5" customHeight="1">
      <c r="A49" s="74">
        <v>7</v>
      </c>
      <c r="B49" s="74"/>
      <c r="C49" s="74"/>
      <c r="D49" s="74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70"/>
      <c r="CD49" s="70"/>
      <c r="CE49" s="70"/>
      <c r="CF49" s="70"/>
      <c r="CG49" s="70"/>
      <c r="CH49" s="90"/>
      <c r="CI49" s="91"/>
      <c r="CJ49" s="91"/>
      <c r="CK49" s="91"/>
      <c r="CL49" s="91"/>
      <c r="CM49" s="91"/>
      <c r="CN49" s="91"/>
      <c r="CO49" s="91"/>
      <c r="CP49" s="91"/>
      <c r="CQ49" s="91"/>
      <c r="CR49" s="91"/>
      <c r="CS49" s="91"/>
      <c r="CT49" s="91"/>
      <c r="CU49" s="91"/>
      <c r="CV49" s="91"/>
      <c r="CW49" s="91"/>
      <c r="CX49" s="91"/>
      <c r="CY49" s="91"/>
      <c r="CZ49" s="91"/>
      <c r="DA49" s="91"/>
      <c r="DB49" s="91"/>
      <c r="DC49" s="91"/>
      <c r="DD49" s="91"/>
      <c r="DE49" s="91"/>
      <c r="DF49" s="91"/>
      <c r="DG49" s="91"/>
      <c r="DH49" s="91"/>
      <c r="DI49" s="92"/>
      <c r="DJ49" s="93" t="str">
        <f>IF($CH49="","",INDEX(リスト※入力不要!$E$2:$E$32,MATCH($CC49&amp;$CH49,リスト※入力不要!$D$2:$D$32,0)))</f>
        <v/>
      </c>
      <c r="DK49" s="93"/>
      <c r="DL49" s="93"/>
      <c r="DM49" s="93"/>
      <c r="DN49" s="93"/>
      <c r="DO49" s="93"/>
      <c r="DP49" s="93"/>
      <c r="DQ49" s="93"/>
      <c r="DR49" s="93"/>
      <c r="DS49" s="93"/>
      <c r="DT49" s="93"/>
      <c r="DU49" s="93"/>
      <c r="DV49" s="93"/>
      <c r="DW49" s="93"/>
      <c r="DX49" s="93"/>
      <c r="DY49" s="93"/>
      <c r="DZ49" s="93"/>
      <c r="EA49" s="93"/>
      <c r="EB49" s="93"/>
      <c r="EC49" s="93"/>
      <c r="ED49" s="93"/>
      <c r="EE49" s="93"/>
      <c r="EF49" s="93"/>
      <c r="EG49" s="93"/>
      <c r="EH49" s="93"/>
      <c r="EI49" s="93"/>
      <c r="EJ49" s="93"/>
      <c r="EK49" s="93"/>
      <c r="EL49" s="93"/>
      <c r="EM49" s="93"/>
      <c r="EN49" s="93"/>
      <c r="EO49" s="93"/>
      <c r="EP49" s="94" t="str">
        <f>IF($CH49="","",INDEX(リスト※入力不要!$F$2:$F$32,MATCH($CC49&amp;$CH49,リスト※入力不要!$D$2:$D$32,0)))</f>
        <v/>
      </c>
      <c r="EQ49" s="94"/>
      <c r="ER49" s="94"/>
      <c r="ES49" s="94"/>
      <c r="ET49" s="94"/>
      <c r="EU49" s="100"/>
      <c r="EV49" s="101"/>
      <c r="EW49" s="101"/>
      <c r="EX49" s="101"/>
      <c r="EY49" s="101"/>
      <c r="EZ49" s="101"/>
      <c r="FA49" s="101"/>
      <c r="FB49" s="101"/>
      <c r="FC49" s="102"/>
    </row>
    <row r="50" spans="1:159" ht="40.5" customHeight="1">
      <c r="A50" s="74">
        <v>8</v>
      </c>
      <c r="B50" s="74"/>
      <c r="C50" s="74"/>
      <c r="D50" s="74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70"/>
      <c r="CD50" s="70"/>
      <c r="CE50" s="70"/>
      <c r="CF50" s="70"/>
      <c r="CG50" s="70"/>
      <c r="CH50" s="90"/>
      <c r="CI50" s="91"/>
      <c r="CJ50" s="91"/>
      <c r="CK50" s="91"/>
      <c r="CL50" s="91"/>
      <c r="CM50" s="91"/>
      <c r="CN50" s="91"/>
      <c r="CO50" s="91"/>
      <c r="CP50" s="91"/>
      <c r="CQ50" s="91"/>
      <c r="CR50" s="91"/>
      <c r="CS50" s="91"/>
      <c r="CT50" s="91"/>
      <c r="CU50" s="91"/>
      <c r="CV50" s="91"/>
      <c r="CW50" s="91"/>
      <c r="CX50" s="91"/>
      <c r="CY50" s="91"/>
      <c r="CZ50" s="91"/>
      <c r="DA50" s="91"/>
      <c r="DB50" s="91"/>
      <c r="DC50" s="91"/>
      <c r="DD50" s="91"/>
      <c r="DE50" s="91"/>
      <c r="DF50" s="91"/>
      <c r="DG50" s="91"/>
      <c r="DH50" s="91"/>
      <c r="DI50" s="92"/>
      <c r="DJ50" s="93" t="str">
        <f>IF($CH50="","",INDEX(リスト※入力不要!$E$2:$E$32,MATCH($CC50&amp;$CH50,リスト※入力不要!$D$2:$D$32,0)))</f>
        <v/>
      </c>
      <c r="DK50" s="93"/>
      <c r="DL50" s="93"/>
      <c r="DM50" s="93"/>
      <c r="DN50" s="93"/>
      <c r="DO50" s="93"/>
      <c r="DP50" s="93"/>
      <c r="DQ50" s="93"/>
      <c r="DR50" s="93"/>
      <c r="DS50" s="93"/>
      <c r="DT50" s="93"/>
      <c r="DU50" s="93"/>
      <c r="DV50" s="93"/>
      <c r="DW50" s="93"/>
      <c r="DX50" s="93"/>
      <c r="DY50" s="93"/>
      <c r="DZ50" s="93"/>
      <c r="EA50" s="93"/>
      <c r="EB50" s="93"/>
      <c r="EC50" s="93"/>
      <c r="ED50" s="93"/>
      <c r="EE50" s="93"/>
      <c r="EF50" s="93"/>
      <c r="EG50" s="93"/>
      <c r="EH50" s="93"/>
      <c r="EI50" s="93"/>
      <c r="EJ50" s="93"/>
      <c r="EK50" s="93"/>
      <c r="EL50" s="93"/>
      <c r="EM50" s="93"/>
      <c r="EN50" s="93"/>
      <c r="EO50" s="93"/>
      <c r="EP50" s="94" t="str">
        <f>IF($CH50="","",INDEX(リスト※入力不要!$F$2:$F$32,MATCH($CC50&amp;$CH50,リスト※入力不要!$D$2:$D$32,0)))</f>
        <v/>
      </c>
      <c r="EQ50" s="94"/>
      <c r="ER50" s="94"/>
      <c r="ES50" s="94"/>
      <c r="ET50" s="94"/>
      <c r="EU50" s="100"/>
      <c r="EV50" s="101"/>
      <c r="EW50" s="101"/>
      <c r="EX50" s="101"/>
      <c r="EY50" s="101"/>
      <c r="EZ50" s="101"/>
      <c r="FA50" s="101"/>
      <c r="FB50" s="101"/>
      <c r="FC50" s="102"/>
    </row>
    <row r="51" spans="1:159" ht="40.5" customHeight="1">
      <c r="A51" s="74">
        <v>9</v>
      </c>
      <c r="B51" s="74"/>
      <c r="C51" s="74"/>
      <c r="D51" s="74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70"/>
      <c r="CD51" s="70"/>
      <c r="CE51" s="70"/>
      <c r="CF51" s="70"/>
      <c r="CG51" s="70"/>
      <c r="CH51" s="90"/>
      <c r="CI51" s="91"/>
      <c r="CJ51" s="91"/>
      <c r="CK51" s="91"/>
      <c r="CL51" s="91"/>
      <c r="CM51" s="91"/>
      <c r="CN51" s="91"/>
      <c r="CO51" s="91"/>
      <c r="CP51" s="91"/>
      <c r="CQ51" s="91"/>
      <c r="CR51" s="91"/>
      <c r="CS51" s="91"/>
      <c r="CT51" s="91"/>
      <c r="CU51" s="91"/>
      <c r="CV51" s="91"/>
      <c r="CW51" s="91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2"/>
      <c r="DJ51" s="93" t="str">
        <f>IF($CH51="","",INDEX(リスト※入力不要!$E$2:$E$32,MATCH($CC51&amp;$CH51,リスト※入力不要!$D$2:$D$32,0)))</f>
        <v/>
      </c>
      <c r="DK51" s="93"/>
      <c r="DL51" s="93"/>
      <c r="DM51" s="93"/>
      <c r="DN51" s="93"/>
      <c r="DO51" s="93"/>
      <c r="DP51" s="93"/>
      <c r="DQ51" s="93"/>
      <c r="DR51" s="93"/>
      <c r="DS51" s="93"/>
      <c r="DT51" s="93"/>
      <c r="DU51" s="93"/>
      <c r="DV51" s="93"/>
      <c r="DW51" s="93"/>
      <c r="DX51" s="93"/>
      <c r="DY51" s="93"/>
      <c r="DZ51" s="93"/>
      <c r="EA51" s="93"/>
      <c r="EB51" s="93"/>
      <c r="EC51" s="93"/>
      <c r="ED51" s="93"/>
      <c r="EE51" s="93"/>
      <c r="EF51" s="93"/>
      <c r="EG51" s="93"/>
      <c r="EH51" s="93"/>
      <c r="EI51" s="93"/>
      <c r="EJ51" s="93"/>
      <c r="EK51" s="93"/>
      <c r="EL51" s="93"/>
      <c r="EM51" s="93"/>
      <c r="EN51" s="93"/>
      <c r="EO51" s="93"/>
      <c r="EP51" s="94" t="str">
        <f>IF($CH51="","",INDEX(リスト※入力不要!$F$2:$F$32,MATCH($CC51&amp;$CH51,リスト※入力不要!$D$2:$D$32,0)))</f>
        <v/>
      </c>
      <c r="EQ51" s="94"/>
      <c r="ER51" s="94"/>
      <c r="ES51" s="94"/>
      <c r="ET51" s="94"/>
      <c r="EU51" s="100"/>
      <c r="EV51" s="101"/>
      <c r="EW51" s="101"/>
      <c r="EX51" s="101"/>
      <c r="EY51" s="101"/>
      <c r="EZ51" s="101"/>
      <c r="FA51" s="101"/>
      <c r="FB51" s="101"/>
      <c r="FC51" s="102"/>
    </row>
    <row r="52" spans="1:159" ht="40.5" customHeight="1">
      <c r="A52" s="74">
        <v>10</v>
      </c>
      <c r="B52" s="74"/>
      <c r="C52" s="74"/>
      <c r="D52" s="74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70"/>
      <c r="CD52" s="70"/>
      <c r="CE52" s="70"/>
      <c r="CF52" s="70"/>
      <c r="CG52" s="70"/>
      <c r="CH52" s="90"/>
      <c r="CI52" s="91"/>
      <c r="CJ52" s="91"/>
      <c r="CK52" s="91"/>
      <c r="CL52" s="91"/>
      <c r="CM52" s="91"/>
      <c r="CN52" s="91"/>
      <c r="CO52" s="91"/>
      <c r="CP52" s="91"/>
      <c r="CQ52" s="91"/>
      <c r="CR52" s="91"/>
      <c r="CS52" s="91"/>
      <c r="CT52" s="91"/>
      <c r="CU52" s="91"/>
      <c r="CV52" s="91"/>
      <c r="CW52" s="91"/>
      <c r="CX52" s="91"/>
      <c r="CY52" s="91"/>
      <c r="CZ52" s="91"/>
      <c r="DA52" s="91"/>
      <c r="DB52" s="91"/>
      <c r="DC52" s="91"/>
      <c r="DD52" s="91"/>
      <c r="DE52" s="91"/>
      <c r="DF52" s="91"/>
      <c r="DG52" s="91"/>
      <c r="DH52" s="91"/>
      <c r="DI52" s="92"/>
      <c r="DJ52" s="93" t="str">
        <f>IF($CH52="","",INDEX(リスト※入力不要!$E$2:$E$32,MATCH($CC52&amp;$CH52,リスト※入力不要!$D$2:$D$32,0)))</f>
        <v/>
      </c>
      <c r="DK52" s="93"/>
      <c r="DL52" s="93"/>
      <c r="DM52" s="93"/>
      <c r="DN52" s="93"/>
      <c r="DO52" s="93"/>
      <c r="DP52" s="93"/>
      <c r="DQ52" s="93"/>
      <c r="DR52" s="93"/>
      <c r="DS52" s="93"/>
      <c r="DT52" s="93"/>
      <c r="DU52" s="93"/>
      <c r="DV52" s="93"/>
      <c r="DW52" s="93"/>
      <c r="DX52" s="93"/>
      <c r="DY52" s="93"/>
      <c r="DZ52" s="93"/>
      <c r="EA52" s="93"/>
      <c r="EB52" s="93"/>
      <c r="EC52" s="93"/>
      <c r="ED52" s="93"/>
      <c r="EE52" s="93"/>
      <c r="EF52" s="93"/>
      <c r="EG52" s="93"/>
      <c r="EH52" s="93"/>
      <c r="EI52" s="93"/>
      <c r="EJ52" s="93"/>
      <c r="EK52" s="93"/>
      <c r="EL52" s="93"/>
      <c r="EM52" s="93"/>
      <c r="EN52" s="93"/>
      <c r="EO52" s="93"/>
      <c r="EP52" s="94" t="str">
        <f>IF($CH52="","",INDEX(リスト※入力不要!$F$2:$F$32,MATCH($CC52&amp;$CH52,リスト※入力不要!$D$2:$D$32,0)))</f>
        <v/>
      </c>
      <c r="EQ52" s="94"/>
      <c r="ER52" s="94"/>
      <c r="ES52" s="94"/>
      <c r="ET52" s="94"/>
      <c r="EU52" s="100"/>
      <c r="EV52" s="101"/>
      <c r="EW52" s="101"/>
      <c r="EX52" s="101"/>
      <c r="EY52" s="101"/>
      <c r="EZ52" s="101"/>
      <c r="FA52" s="101"/>
      <c r="FB52" s="101"/>
      <c r="FC52" s="102"/>
    </row>
    <row r="53" spans="1:159" ht="40.5" customHeight="1">
      <c r="A53" s="74">
        <v>11</v>
      </c>
      <c r="B53" s="74"/>
      <c r="C53" s="74"/>
      <c r="D53" s="74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70"/>
      <c r="CD53" s="70"/>
      <c r="CE53" s="70"/>
      <c r="CF53" s="70"/>
      <c r="CG53" s="70"/>
      <c r="CH53" s="90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/>
      <c r="CT53" s="91"/>
      <c r="CU53" s="91"/>
      <c r="CV53" s="91"/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2"/>
      <c r="DJ53" s="93" t="str">
        <f>IF($CH53="","",INDEX(リスト※入力不要!$E$2:$E$32,MATCH($CC53&amp;$CH53,リスト※入力不要!$D$2:$D$32,0)))</f>
        <v/>
      </c>
      <c r="DK53" s="93"/>
      <c r="DL53" s="93"/>
      <c r="DM53" s="93"/>
      <c r="DN53" s="93"/>
      <c r="DO53" s="93"/>
      <c r="DP53" s="93"/>
      <c r="DQ53" s="93"/>
      <c r="DR53" s="93"/>
      <c r="DS53" s="93"/>
      <c r="DT53" s="93"/>
      <c r="DU53" s="93"/>
      <c r="DV53" s="93"/>
      <c r="DW53" s="93"/>
      <c r="DX53" s="93"/>
      <c r="DY53" s="93"/>
      <c r="DZ53" s="93"/>
      <c r="EA53" s="93"/>
      <c r="EB53" s="93"/>
      <c r="EC53" s="93"/>
      <c r="ED53" s="93"/>
      <c r="EE53" s="93"/>
      <c r="EF53" s="93"/>
      <c r="EG53" s="93"/>
      <c r="EH53" s="93"/>
      <c r="EI53" s="93"/>
      <c r="EJ53" s="93"/>
      <c r="EK53" s="93"/>
      <c r="EL53" s="93"/>
      <c r="EM53" s="93"/>
      <c r="EN53" s="93"/>
      <c r="EO53" s="93"/>
      <c r="EP53" s="94" t="str">
        <f>IF($CH53="","",INDEX(リスト※入力不要!$F$2:$F$32,MATCH($CC53&amp;$CH53,リスト※入力不要!$D$2:$D$32,0)))</f>
        <v/>
      </c>
      <c r="EQ53" s="94"/>
      <c r="ER53" s="94"/>
      <c r="ES53" s="94"/>
      <c r="ET53" s="94"/>
      <c r="EU53" s="100"/>
      <c r="EV53" s="101"/>
      <c r="EW53" s="101"/>
      <c r="EX53" s="101"/>
      <c r="EY53" s="101"/>
      <c r="EZ53" s="101"/>
      <c r="FA53" s="101"/>
      <c r="FB53" s="101"/>
      <c r="FC53" s="102"/>
    </row>
    <row r="54" spans="1:159" ht="40.5" customHeight="1">
      <c r="A54" s="74">
        <v>12</v>
      </c>
      <c r="B54" s="74"/>
      <c r="C54" s="74"/>
      <c r="D54" s="74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70"/>
      <c r="CD54" s="70"/>
      <c r="CE54" s="70"/>
      <c r="CF54" s="70"/>
      <c r="CG54" s="70"/>
      <c r="CH54" s="90"/>
      <c r="CI54" s="91"/>
      <c r="CJ54" s="91"/>
      <c r="CK54" s="91"/>
      <c r="CL54" s="91"/>
      <c r="CM54" s="91"/>
      <c r="CN54" s="91"/>
      <c r="CO54" s="91"/>
      <c r="CP54" s="91"/>
      <c r="CQ54" s="91"/>
      <c r="CR54" s="91"/>
      <c r="CS54" s="91"/>
      <c r="CT54" s="91"/>
      <c r="CU54" s="91"/>
      <c r="CV54" s="91"/>
      <c r="CW54" s="91"/>
      <c r="CX54" s="91"/>
      <c r="CY54" s="91"/>
      <c r="CZ54" s="91"/>
      <c r="DA54" s="91"/>
      <c r="DB54" s="91"/>
      <c r="DC54" s="91"/>
      <c r="DD54" s="91"/>
      <c r="DE54" s="91"/>
      <c r="DF54" s="91"/>
      <c r="DG54" s="91"/>
      <c r="DH54" s="91"/>
      <c r="DI54" s="92"/>
      <c r="DJ54" s="93" t="str">
        <f>IF($CH54="","",INDEX(リスト※入力不要!$E$2:$E$32,MATCH($CC54&amp;$CH54,リスト※入力不要!$D$2:$D$32,0)))</f>
        <v/>
      </c>
      <c r="DK54" s="93"/>
      <c r="DL54" s="93"/>
      <c r="DM54" s="93"/>
      <c r="DN54" s="93"/>
      <c r="DO54" s="93"/>
      <c r="DP54" s="93"/>
      <c r="DQ54" s="93"/>
      <c r="DR54" s="93"/>
      <c r="DS54" s="93"/>
      <c r="DT54" s="93"/>
      <c r="DU54" s="93"/>
      <c r="DV54" s="93"/>
      <c r="DW54" s="93"/>
      <c r="DX54" s="93"/>
      <c r="DY54" s="93"/>
      <c r="DZ54" s="93"/>
      <c r="EA54" s="93"/>
      <c r="EB54" s="93"/>
      <c r="EC54" s="93"/>
      <c r="ED54" s="93"/>
      <c r="EE54" s="93"/>
      <c r="EF54" s="93"/>
      <c r="EG54" s="93"/>
      <c r="EH54" s="93"/>
      <c r="EI54" s="93"/>
      <c r="EJ54" s="93"/>
      <c r="EK54" s="93"/>
      <c r="EL54" s="93"/>
      <c r="EM54" s="93"/>
      <c r="EN54" s="93"/>
      <c r="EO54" s="93"/>
      <c r="EP54" s="94" t="str">
        <f>IF($CH54="","",INDEX(リスト※入力不要!$F$2:$F$32,MATCH($CC54&amp;$CH54,リスト※入力不要!$D$2:$D$32,0)))</f>
        <v/>
      </c>
      <c r="EQ54" s="94"/>
      <c r="ER54" s="94"/>
      <c r="ES54" s="94"/>
      <c r="ET54" s="94"/>
      <c r="EU54" s="100"/>
      <c r="EV54" s="101"/>
      <c r="EW54" s="101"/>
      <c r="EX54" s="101"/>
      <c r="EY54" s="101"/>
      <c r="EZ54" s="101"/>
      <c r="FA54" s="101"/>
      <c r="FB54" s="101"/>
      <c r="FC54" s="102"/>
    </row>
    <row r="55" spans="1:159" ht="40.5" customHeight="1">
      <c r="A55" s="74">
        <v>13</v>
      </c>
      <c r="B55" s="74"/>
      <c r="C55" s="74"/>
      <c r="D55" s="74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70"/>
      <c r="CD55" s="70"/>
      <c r="CE55" s="70"/>
      <c r="CF55" s="70"/>
      <c r="CG55" s="70"/>
      <c r="CH55" s="90"/>
      <c r="CI55" s="91"/>
      <c r="CJ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  <c r="CV55" s="91"/>
      <c r="CW55" s="91"/>
      <c r="CX55" s="91"/>
      <c r="CY55" s="91"/>
      <c r="CZ55" s="91"/>
      <c r="DA55" s="91"/>
      <c r="DB55" s="91"/>
      <c r="DC55" s="91"/>
      <c r="DD55" s="91"/>
      <c r="DE55" s="91"/>
      <c r="DF55" s="91"/>
      <c r="DG55" s="91"/>
      <c r="DH55" s="91"/>
      <c r="DI55" s="92"/>
      <c r="DJ55" s="93" t="str">
        <f>IF($CH55="","",INDEX(リスト※入力不要!$E$2:$E$32,MATCH($CC55&amp;$CH55,リスト※入力不要!$D$2:$D$32,0)))</f>
        <v/>
      </c>
      <c r="DK55" s="93"/>
      <c r="DL55" s="93"/>
      <c r="DM55" s="93"/>
      <c r="DN55" s="93"/>
      <c r="DO55" s="93"/>
      <c r="DP55" s="93"/>
      <c r="DQ55" s="93"/>
      <c r="DR55" s="93"/>
      <c r="DS55" s="93"/>
      <c r="DT55" s="93"/>
      <c r="DU55" s="93"/>
      <c r="DV55" s="93"/>
      <c r="DW55" s="93"/>
      <c r="DX55" s="93"/>
      <c r="DY55" s="93"/>
      <c r="DZ55" s="93"/>
      <c r="EA55" s="93"/>
      <c r="EB55" s="93"/>
      <c r="EC55" s="93"/>
      <c r="ED55" s="93"/>
      <c r="EE55" s="93"/>
      <c r="EF55" s="93"/>
      <c r="EG55" s="93"/>
      <c r="EH55" s="93"/>
      <c r="EI55" s="93"/>
      <c r="EJ55" s="93"/>
      <c r="EK55" s="93"/>
      <c r="EL55" s="93"/>
      <c r="EM55" s="93"/>
      <c r="EN55" s="93"/>
      <c r="EO55" s="93"/>
      <c r="EP55" s="94" t="str">
        <f>IF($CH55="","",INDEX(リスト※入力不要!$F$2:$F$32,MATCH($CC55&amp;$CH55,リスト※入力不要!$D$2:$D$32,0)))</f>
        <v/>
      </c>
      <c r="EQ55" s="94"/>
      <c r="ER55" s="94"/>
      <c r="ES55" s="94"/>
      <c r="ET55" s="94"/>
      <c r="EU55" s="100"/>
      <c r="EV55" s="101"/>
      <c r="EW55" s="101"/>
      <c r="EX55" s="101"/>
      <c r="EY55" s="101"/>
      <c r="EZ55" s="101"/>
      <c r="FA55" s="101"/>
      <c r="FB55" s="101"/>
      <c r="FC55" s="102"/>
    </row>
    <row r="56" spans="1:159" ht="40.5" customHeight="1">
      <c r="A56" s="74">
        <v>14</v>
      </c>
      <c r="B56" s="74"/>
      <c r="C56" s="74"/>
      <c r="D56" s="74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70"/>
      <c r="CD56" s="70"/>
      <c r="CE56" s="70"/>
      <c r="CF56" s="70"/>
      <c r="CG56" s="70"/>
      <c r="CH56" s="90"/>
      <c r="CI56" s="91"/>
      <c r="CJ56" s="91"/>
      <c r="CK56" s="91"/>
      <c r="CL56" s="91"/>
      <c r="CM56" s="91"/>
      <c r="CN56" s="91"/>
      <c r="CO56" s="91"/>
      <c r="CP56" s="91"/>
      <c r="CQ56" s="91"/>
      <c r="CR56" s="91"/>
      <c r="CS56" s="91"/>
      <c r="CT56" s="91"/>
      <c r="CU56" s="91"/>
      <c r="CV56" s="91"/>
      <c r="CW56" s="91"/>
      <c r="CX56" s="91"/>
      <c r="CY56" s="91"/>
      <c r="CZ56" s="91"/>
      <c r="DA56" s="91"/>
      <c r="DB56" s="91"/>
      <c r="DC56" s="91"/>
      <c r="DD56" s="91"/>
      <c r="DE56" s="91"/>
      <c r="DF56" s="91"/>
      <c r="DG56" s="91"/>
      <c r="DH56" s="91"/>
      <c r="DI56" s="92"/>
      <c r="DJ56" s="93" t="str">
        <f>IF($CH56="","",INDEX(リスト※入力不要!$E$2:$E$32,MATCH($CC56&amp;$CH56,リスト※入力不要!$D$2:$D$32,0)))</f>
        <v/>
      </c>
      <c r="DK56" s="93"/>
      <c r="DL56" s="93"/>
      <c r="DM56" s="93"/>
      <c r="DN56" s="93"/>
      <c r="DO56" s="93"/>
      <c r="DP56" s="93"/>
      <c r="DQ56" s="93"/>
      <c r="DR56" s="93"/>
      <c r="DS56" s="93"/>
      <c r="DT56" s="93"/>
      <c r="DU56" s="93"/>
      <c r="DV56" s="93"/>
      <c r="DW56" s="93"/>
      <c r="DX56" s="93"/>
      <c r="DY56" s="93"/>
      <c r="DZ56" s="93"/>
      <c r="EA56" s="93"/>
      <c r="EB56" s="93"/>
      <c r="EC56" s="93"/>
      <c r="ED56" s="93"/>
      <c r="EE56" s="93"/>
      <c r="EF56" s="93"/>
      <c r="EG56" s="93"/>
      <c r="EH56" s="93"/>
      <c r="EI56" s="93"/>
      <c r="EJ56" s="93"/>
      <c r="EK56" s="93"/>
      <c r="EL56" s="93"/>
      <c r="EM56" s="93"/>
      <c r="EN56" s="93"/>
      <c r="EO56" s="93"/>
      <c r="EP56" s="94" t="str">
        <f>IF($CH56="","",INDEX(リスト※入力不要!$F$2:$F$32,MATCH($CC56&amp;$CH56,リスト※入力不要!$D$2:$D$32,0)))</f>
        <v/>
      </c>
      <c r="EQ56" s="94"/>
      <c r="ER56" s="94"/>
      <c r="ES56" s="94"/>
      <c r="ET56" s="94"/>
      <c r="EU56" s="100"/>
      <c r="EV56" s="101"/>
      <c r="EW56" s="101"/>
      <c r="EX56" s="101"/>
      <c r="EY56" s="101"/>
      <c r="EZ56" s="101"/>
      <c r="FA56" s="101"/>
      <c r="FB56" s="101"/>
      <c r="FC56" s="102"/>
    </row>
    <row r="57" spans="1:159" ht="40.5" customHeight="1">
      <c r="A57" s="74">
        <v>15</v>
      </c>
      <c r="B57" s="74"/>
      <c r="C57" s="74"/>
      <c r="D57" s="74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70"/>
      <c r="CD57" s="70"/>
      <c r="CE57" s="70"/>
      <c r="CF57" s="70"/>
      <c r="CG57" s="70"/>
      <c r="CH57" s="90"/>
      <c r="CI57" s="91"/>
      <c r="CJ57" s="91"/>
      <c r="CK57" s="91"/>
      <c r="CL57" s="91"/>
      <c r="CM57" s="91"/>
      <c r="CN57" s="91"/>
      <c r="CO57" s="91"/>
      <c r="CP57" s="91"/>
      <c r="CQ57" s="91"/>
      <c r="CR57" s="91"/>
      <c r="CS57" s="91"/>
      <c r="CT57" s="91"/>
      <c r="CU57" s="91"/>
      <c r="CV57" s="91"/>
      <c r="CW57" s="91"/>
      <c r="CX57" s="91"/>
      <c r="CY57" s="91"/>
      <c r="CZ57" s="91"/>
      <c r="DA57" s="91"/>
      <c r="DB57" s="91"/>
      <c r="DC57" s="91"/>
      <c r="DD57" s="91"/>
      <c r="DE57" s="91"/>
      <c r="DF57" s="91"/>
      <c r="DG57" s="91"/>
      <c r="DH57" s="91"/>
      <c r="DI57" s="92"/>
      <c r="DJ57" s="93" t="str">
        <f>IF($CH57="","",INDEX(リスト※入力不要!$E$2:$E$32,MATCH($CC57&amp;$CH57,リスト※入力不要!$D$2:$D$32,0)))</f>
        <v/>
      </c>
      <c r="DK57" s="93"/>
      <c r="DL57" s="93"/>
      <c r="DM57" s="93"/>
      <c r="DN57" s="93"/>
      <c r="DO57" s="93"/>
      <c r="DP57" s="93"/>
      <c r="DQ57" s="93"/>
      <c r="DR57" s="93"/>
      <c r="DS57" s="93"/>
      <c r="DT57" s="93"/>
      <c r="DU57" s="93"/>
      <c r="DV57" s="93"/>
      <c r="DW57" s="93"/>
      <c r="DX57" s="93"/>
      <c r="DY57" s="93"/>
      <c r="DZ57" s="93"/>
      <c r="EA57" s="93"/>
      <c r="EB57" s="93"/>
      <c r="EC57" s="93"/>
      <c r="ED57" s="93"/>
      <c r="EE57" s="93"/>
      <c r="EF57" s="93"/>
      <c r="EG57" s="93"/>
      <c r="EH57" s="93"/>
      <c r="EI57" s="93"/>
      <c r="EJ57" s="93"/>
      <c r="EK57" s="93"/>
      <c r="EL57" s="93"/>
      <c r="EM57" s="93"/>
      <c r="EN57" s="93"/>
      <c r="EO57" s="93"/>
      <c r="EP57" s="94" t="str">
        <f>IF($CH57="","",INDEX(リスト※入力不要!$F$2:$F$32,MATCH($CC57&amp;$CH57,リスト※入力不要!$D$2:$D$32,0)))</f>
        <v/>
      </c>
      <c r="EQ57" s="94"/>
      <c r="ER57" s="94"/>
      <c r="ES57" s="94"/>
      <c r="ET57" s="94"/>
      <c r="EU57" s="100"/>
      <c r="EV57" s="101"/>
      <c r="EW57" s="101"/>
      <c r="EX57" s="101"/>
      <c r="EY57" s="101"/>
      <c r="EZ57" s="101"/>
      <c r="FA57" s="101"/>
      <c r="FB57" s="101"/>
      <c r="FC57" s="102"/>
    </row>
    <row r="58" spans="1:159" ht="40.5" customHeight="1">
      <c r="A58" s="74">
        <v>16</v>
      </c>
      <c r="B58" s="74"/>
      <c r="C58" s="74"/>
      <c r="D58" s="74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70"/>
      <c r="CD58" s="70"/>
      <c r="CE58" s="70"/>
      <c r="CF58" s="70"/>
      <c r="CG58" s="70"/>
      <c r="CH58" s="90"/>
      <c r="CI58" s="91"/>
      <c r="CJ58" s="91"/>
      <c r="CK58" s="91"/>
      <c r="CL58" s="91"/>
      <c r="CM58" s="91"/>
      <c r="CN58" s="91"/>
      <c r="CO58" s="91"/>
      <c r="CP58" s="91"/>
      <c r="CQ58" s="91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2"/>
      <c r="DJ58" s="93" t="str">
        <f>IF($CH58="","",INDEX(リスト※入力不要!$E$2:$E$32,MATCH($CC58&amp;$CH58,リスト※入力不要!$D$2:$D$32,0)))</f>
        <v/>
      </c>
      <c r="DK58" s="93"/>
      <c r="DL58" s="93"/>
      <c r="DM58" s="93"/>
      <c r="DN58" s="93"/>
      <c r="DO58" s="93"/>
      <c r="DP58" s="93"/>
      <c r="DQ58" s="93"/>
      <c r="DR58" s="93"/>
      <c r="DS58" s="93"/>
      <c r="DT58" s="93"/>
      <c r="DU58" s="93"/>
      <c r="DV58" s="93"/>
      <c r="DW58" s="93"/>
      <c r="DX58" s="93"/>
      <c r="DY58" s="93"/>
      <c r="DZ58" s="93"/>
      <c r="EA58" s="93"/>
      <c r="EB58" s="93"/>
      <c r="EC58" s="93"/>
      <c r="ED58" s="93"/>
      <c r="EE58" s="93"/>
      <c r="EF58" s="93"/>
      <c r="EG58" s="93"/>
      <c r="EH58" s="93"/>
      <c r="EI58" s="93"/>
      <c r="EJ58" s="93"/>
      <c r="EK58" s="93"/>
      <c r="EL58" s="93"/>
      <c r="EM58" s="93"/>
      <c r="EN58" s="93"/>
      <c r="EO58" s="93"/>
      <c r="EP58" s="94" t="str">
        <f>IF($CH58="","",INDEX(リスト※入力不要!$F$2:$F$32,MATCH($CC58&amp;$CH58,リスト※入力不要!$D$2:$D$32,0)))</f>
        <v/>
      </c>
      <c r="EQ58" s="94"/>
      <c r="ER58" s="94"/>
      <c r="ES58" s="94"/>
      <c r="ET58" s="94"/>
      <c r="EU58" s="100"/>
      <c r="EV58" s="101"/>
      <c r="EW58" s="101"/>
      <c r="EX58" s="101"/>
      <c r="EY58" s="101"/>
      <c r="EZ58" s="101"/>
      <c r="FA58" s="101"/>
      <c r="FB58" s="101"/>
      <c r="FC58" s="102"/>
    </row>
    <row r="59" spans="1:159" ht="40.5" customHeight="1">
      <c r="A59" s="74">
        <v>17</v>
      </c>
      <c r="B59" s="74"/>
      <c r="C59" s="74"/>
      <c r="D59" s="74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70"/>
      <c r="CD59" s="70"/>
      <c r="CE59" s="70"/>
      <c r="CF59" s="70"/>
      <c r="CG59" s="70"/>
      <c r="CH59" s="90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2"/>
      <c r="DJ59" s="93" t="str">
        <f>IF($CH59="","",INDEX(リスト※入力不要!$E$2:$E$32,MATCH($CC59&amp;$CH59,リスト※入力不要!$D$2:$D$32,0)))</f>
        <v/>
      </c>
      <c r="DK59" s="93"/>
      <c r="DL59" s="93"/>
      <c r="DM59" s="93"/>
      <c r="DN59" s="93"/>
      <c r="DO59" s="93"/>
      <c r="DP59" s="93"/>
      <c r="DQ59" s="93"/>
      <c r="DR59" s="93"/>
      <c r="DS59" s="93"/>
      <c r="DT59" s="93"/>
      <c r="DU59" s="93"/>
      <c r="DV59" s="93"/>
      <c r="DW59" s="93"/>
      <c r="DX59" s="93"/>
      <c r="DY59" s="93"/>
      <c r="DZ59" s="93"/>
      <c r="EA59" s="93"/>
      <c r="EB59" s="93"/>
      <c r="EC59" s="93"/>
      <c r="ED59" s="93"/>
      <c r="EE59" s="93"/>
      <c r="EF59" s="93"/>
      <c r="EG59" s="93"/>
      <c r="EH59" s="93"/>
      <c r="EI59" s="93"/>
      <c r="EJ59" s="93"/>
      <c r="EK59" s="93"/>
      <c r="EL59" s="93"/>
      <c r="EM59" s="93"/>
      <c r="EN59" s="93"/>
      <c r="EO59" s="93"/>
      <c r="EP59" s="94" t="str">
        <f>IF($CH59="","",INDEX(リスト※入力不要!$F$2:$F$32,MATCH($CC59&amp;$CH59,リスト※入力不要!$D$2:$D$32,0)))</f>
        <v/>
      </c>
      <c r="EQ59" s="94"/>
      <c r="ER59" s="94"/>
      <c r="ES59" s="94"/>
      <c r="ET59" s="94"/>
      <c r="EU59" s="100"/>
      <c r="EV59" s="101"/>
      <c r="EW59" s="101"/>
      <c r="EX59" s="101"/>
      <c r="EY59" s="101"/>
      <c r="EZ59" s="101"/>
      <c r="FA59" s="101"/>
      <c r="FB59" s="101"/>
      <c r="FC59" s="102"/>
    </row>
    <row r="60" spans="1:159" ht="40.5" customHeight="1">
      <c r="A60" s="74">
        <v>18</v>
      </c>
      <c r="B60" s="74"/>
      <c r="C60" s="74"/>
      <c r="D60" s="74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70"/>
      <c r="CD60" s="70"/>
      <c r="CE60" s="70"/>
      <c r="CF60" s="70"/>
      <c r="CG60" s="70"/>
      <c r="CH60" s="90"/>
      <c r="CI60" s="91"/>
      <c r="CJ60" s="91"/>
      <c r="CK60" s="91"/>
      <c r="CL60" s="91"/>
      <c r="CM60" s="91"/>
      <c r="CN60" s="91"/>
      <c r="CO60" s="91"/>
      <c r="CP60" s="91"/>
      <c r="CQ60" s="91"/>
      <c r="CR60" s="91"/>
      <c r="CS60" s="91"/>
      <c r="CT60" s="91"/>
      <c r="CU60" s="91"/>
      <c r="CV60" s="91"/>
      <c r="CW60" s="91"/>
      <c r="CX60" s="91"/>
      <c r="CY60" s="91"/>
      <c r="CZ60" s="91"/>
      <c r="DA60" s="91"/>
      <c r="DB60" s="91"/>
      <c r="DC60" s="91"/>
      <c r="DD60" s="91"/>
      <c r="DE60" s="91"/>
      <c r="DF60" s="91"/>
      <c r="DG60" s="91"/>
      <c r="DH60" s="91"/>
      <c r="DI60" s="92"/>
      <c r="DJ60" s="93" t="str">
        <f>IF($CH60="","",INDEX(リスト※入力不要!$E$2:$E$32,MATCH($CC60&amp;$CH60,リスト※入力不要!$D$2:$D$32,0)))</f>
        <v/>
      </c>
      <c r="DK60" s="93"/>
      <c r="DL60" s="93"/>
      <c r="DM60" s="93"/>
      <c r="DN60" s="93"/>
      <c r="DO60" s="93"/>
      <c r="DP60" s="93"/>
      <c r="DQ60" s="93"/>
      <c r="DR60" s="93"/>
      <c r="DS60" s="93"/>
      <c r="DT60" s="93"/>
      <c r="DU60" s="93"/>
      <c r="DV60" s="93"/>
      <c r="DW60" s="93"/>
      <c r="DX60" s="93"/>
      <c r="DY60" s="93"/>
      <c r="DZ60" s="93"/>
      <c r="EA60" s="93"/>
      <c r="EB60" s="93"/>
      <c r="EC60" s="93"/>
      <c r="ED60" s="93"/>
      <c r="EE60" s="93"/>
      <c r="EF60" s="93"/>
      <c r="EG60" s="93"/>
      <c r="EH60" s="93"/>
      <c r="EI60" s="93"/>
      <c r="EJ60" s="93"/>
      <c r="EK60" s="93"/>
      <c r="EL60" s="93"/>
      <c r="EM60" s="93"/>
      <c r="EN60" s="93"/>
      <c r="EO60" s="93"/>
      <c r="EP60" s="94" t="str">
        <f>IF($CH60="","",INDEX(リスト※入力不要!$F$2:$F$32,MATCH($CC60&amp;$CH60,リスト※入力不要!$D$2:$D$32,0)))</f>
        <v/>
      </c>
      <c r="EQ60" s="94"/>
      <c r="ER60" s="94"/>
      <c r="ES60" s="94"/>
      <c r="ET60" s="94"/>
      <c r="EU60" s="100"/>
      <c r="EV60" s="101"/>
      <c r="EW60" s="101"/>
      <c r="EX60" s="101"/>
      <c r="EY60" s="101"/>
      <c r="EZ60" s="101"/>
      <c r="FA60" s="101"/>
      <c r="FB60" s="101"/>
      <c r="FC60" s="102"/>
    </row>
    <row r="61" spans="1:159" ht="40.5" customHeight="1">
      <c r="A61" s="74">
        <v>19</v>
      </c>
      <c r="B61" s="74"/>
      <c r="C61" s="74"/>
      <c r="D61" s="74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70"/>
      <c r="CD61" s="70"/>
      <c r="CE61" s="70"/>
      <c r="CF61" s="70"/>
      <c r="CG61" s="70"/>
      <c r="CH61" s="90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91"/>
      <c r="DC61" s="91"/>
      <c r="DD61" s="91"/>
      <c r="DE61" s="91"/>
      <c r="DF61" s="91"/>
      <c r="DG61" s="91"/>
      <c r="DH61" s="91"/>
      <c r="DI61" s="92"/>
      <c r="DJ61" s="93" t="str">
        <f>IF($CH61="","",INDEX(リスト※入力不要!$E$2:$E$32,MATCH($CC61&amp;$CH61,リスト※入力不要!$D$2:$D$32,0)))</f>
        <v/>
      </c>
      <c r="DK61" s="93"/>
      <c r="DL61" s="93"/>
      <c r="DM61" s="93"/>
      <c r="DN61" s="93"/>
      <c r="DO61" s="93"/>
      <c r="DP61" s="93"/>
      <c r="DQ61" s="93"/>
      <c r="DR61" s="93"/>
      <c r="DS61" s="93"/>
      <c r="DT61" s="93"/>
      <c r="DU61" s="93"/>
      <c r="DV61" s="93"/>
      <c r="DW61" s="93"/>
      <c r="DX61" s="93"/>
      <c r="DY61" s="93"/>
      <c r="DZ61" s="93"/>
      <c r="EA61" s="93"/>
      <c r="EB61" s="93"/>
      <c r="EC61" s="93"/>
      <c r="ED61" s="93"/>
      <c r="EE61" s="93"/>
      <c r="EF61" s="93"/>
      <c r="EG61" s="93"/>
      <c r="EH61" s="93"/>
      <c r="EI61" s="93"/>
      <c r="EJ61" s="93"/>
      <c r="EK61" s="93"/>
      <c r="EL61" s="93"/>
      <c r="EM61" s="93"/>
      <c r="EN61" s="93"/>
      <c r="EO61" s="93"/>
      <c r="EP61" s="94" t="str">
        <f>IF($CH61="","",INDEX(リスト※入力不要!$F$2:$F$32,MATCH($CC61&amp;$CH61,リスト※入力不要!$D$2:$D$32,0)))</f>
        <v/>
      </c>
      <c r="EQ61" s="94"/>
      <c r="ER61" s="94"/>
      <c r="ES61" s="94"/>
      <c r="ET61" s="94"/>
      <c r="EU61" s="100"/>
      <c r="EV61" s="101"/>
      <c r="EW61" s="101"/>
      <c r="EX61" s="101"/>
      <c r="EY61" s="101"/>
      <c r="EZ61" s="101"/>
      <c r="FA61" s="101"/>
      <c r="FB61" s="101"/>
      <c r="FC61" s="102"/>
    </row>
    <row r="62" spans="1:159" ht="40.5" customHeight="1">
      <c r="A62" s="74">
        <v>20</v>
      </c>
      <c r="B62" s="74"/>
      <c r="C62" s="74"/>
      <c r="D62" s="74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70"/>
      <c r="CD62" s="70"/>
      <c r="CE62" s="70"/>
      <c r="CF62" s="70"/>
      <c r="CG62" s="70"/>
      <c r="CH62" s="90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2"/>
      <c r="DJ62" s="93" t="str">
        <f>IF($CH62="","",INDEX(リスト※入力不要!$E$2:$E$32,MATCH($CC62&amp;$CH62,リスト※入力不要!$D$2:$D$32,0)))</f>
        <v/>
      </c>
      <c r="DK62" s="93"/>
      <c r="DL62" s="93"/>
      <c r="DM62" s="93"/>
      <c r="DN62" s="93"/>
      <c r="DO62" s="93"/>
      <c r="DP62" s="93"/>
      <c r="DQ62" s="93"/>
      <c r="DR62" s="93"/>
      <c r="DS62" s="93"/>
      <c r="DT62" s="93"/>
      <c r="DU62" s="93"/>
      <c r="DV62" s="93"/>
      <c r="DW62" s="93"/>
      <c r="DX62" s="93"/>
      <c r="DY62" s="93"/>
      <c r="DZ62" s="93"/>
      <c r="EA62" s="93"/>
      <c r="EB62" s="93"/>
      <c r="EC62" s="93"/>
      <c r="ED62" s="93"/>
      <c r="EE62" s="93"/>
      <c r="EF62" s="93"/>
      <c r="EG62" s="93"/>
      <c r="EH62" s="93"/>
      <c r="EI62" s="93"/>
      <c r="EJ62" s="93"/>
      <c r="EK62" s="93"/>
      <c r="EL62" s="93"/>
      <c r="EM62" s="93"/>
      <c r="EN62" s="93"/>
      <c r="EO62" s="93"/>
      <c r="EP62" s="94" t="str">
        <f>IF($CH62="","",INDEX(リスト※入力不要!$F$2:$F$32,MATCH($CC62&amp;$CH62,リスト※入力不要!$D$2:$D$32,0)))</f>
        <v/>
      </c>
      <c r="EQ62" s="94"/>
      <c r="ER62" s="94"/>
      <c r="ES62" s="94"/>
      <c r="ET62" s="94"/>
      <c r="EU62" s="100"/>
      <c r="EV62" s="101"/>
      <c r="EW62" s="101"/>
      <c r="EX62" s="101"/>
      <c r="EY62" s="101"/>
      <c r="EZ62" s="101"/>
      <c r="FA62" s="101"/>
      <c r="FB62" s="101"/>
      <c r="FC62" s="102"/>
    </row>
    <row r="63" spans="1:159" ht="40.5" customHeight="1">
      <c r="A63" s="74">
        <v>21</v>
      </c>
      <c r="B63" s="74"/>
      <c r="C63" s="74"/>
      <c r="D63" s="74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70"/>
      <c r="CD63" s="70"/>
      <c r="CE63" s="70"/>
      <c r="CF63" s="70"/>
      <c r="CG63" s="70"/>
      <c r="CH63" s="90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2"/>
      <c r="DJ63" s="93" t="str">
        <f>IF($CH63="","",INDEX(リスト※入力不要!$E$2:$E$32,MATCH($CC63&amp;$CH63,リスト※入力不要!$D$2:$D$32,0)))</f>
        <v/>
      </c>
      <c r="DK63" s="93"/>
      <c r="DL63" s="93"/>
      <c r="DM63" s="93"/>
      <c r="DN63" s="93"/>
      <c r="DO63" s="93"/>
      <c r="DP63" s="93"/>
      <c r="DQ63" s="93"/>
      <c r="DR63" s="93"/>
      <c r="DS63" s="93"/>
      <c r="DT63" s="93"/>
      <c r="DU63" s="93"/>
      <c r="DV63" s="93"/>
      <c r="DW63" s="93"/>
      <c r="DX63" s="93"/>
      <c r="DY63" s="93"/>
      <c r="DZ63" s="93"/>
      <c r="EA63" s="93"/>
      <c r="EB63" s="93"/>
      <c r="EC63" s="93"/>
      <c r="ED63" s="93"/>
      <c r="EE63" s="93"/>
      <c r="EF63" s="93"/>
      <c r="EG63" s="93"/>
      <c r="EH63" s="93"/>
      <c r="EI63" s="93"/>
      <c r="EJ63" s="93"/>
      <c r="EK63" s="93"/>
      <c r="EL63" s="93"/>
      <c r="EM63" s="93"/>
      <c r="EN63" s="93"/>
      <c r="EO63" s="93"/>
      <c r="EP63" s="94" t="str">
        <f>IF($CH63="","",INDEX(リスト※入力不要!$F$2:$F$32,MATCH($CC63&amp;$CH63,リスト※入力不要!$D$2:$D$32,0)))</f>
        <v/>
      </c>
      <c r="EQ63" s="94"/>
      <c r="ER63" s="94"/>
      <c r="ES63" s="94"/>
      <c r="ET63" s="94"/>
      <c r="EU63" s="100"/>
      <c r="EV63" s="101"/>
      <c r="EW63" s="101"/>
      <c r="EX63" s="101"/>
      <c r="EY63" s="101"/>
      <c r="EZ63" s="101"/>
      <c r="FA63" s="101"/>
      <c r="FB63" s="101"/>
      <c r="FC63" s="102"/>
    </row>
    <row r="64" spans="1:159" ht="40.5" customHeight="1">
      <c r="A64" s="74">
        <v>22</v>
      </c>
      <c r="B64" s="74"/>
      <c r="C64" s="74"/>
      <c r="D64" s="74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70"/>
      <c r="CD64" s="70"/>
      <c r="CE64" s="70"/>
      <c r="CF64" s="70"/>
      <c r="CG64" s="70"/>
      <c r="CH64" s="90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91"/>
      <c r="DH64" s="91"/>
      <c r="DI64" s="92"/>
      <c r="DJ64" s="93" t="str">
        <f>IF($CH64="","",INDEX(リスト※入力不要!$E$2:$E$32,MATCH($CC64&amp;$CH64,リスト※入力不要!$D$2:$D$32,0)))</f>
        <v/>
      </c>
      <c r="DK64" s="93"/>
      <c r="DL64" s="93"/>
      <c r="DM64" s="93"/>
      <c r="DN64" s="93"/>
      <c r="DO64" s="93"/>
      <c r="DP64" s="93"/>
      <c r="DQ64" s="93"/>
      <c r="DR64" s="93"/>
      <c r="DS64" s="93"/>
      <c r="DT64" s="93"/>
      <c r="DU64" s="93"/>
      <c r="DV64" s="93"/>
      <c r="DW64" s="93"/>
      <c r="DX64" s="93"/>
      <c r="DY64" s="93"/>
      <c r="DZ64" s="93"/>
      <c r="EA64" s="93"/>
      <c r="EB64" s="93"/>
      <c r="EC64" s="93"/>
      <c r="ED64" s="93"/>
      <c r="EE64" s="93"/>
      <c r="EF64" s="93"/>
      <c r="EG64" s="93"/>
      <c r="EH64" s="93"/>
      <c r="EI64" s="93"/>
      <c r="EJ64" s="93"/>
      <c r="EK64" s="93"/>
      <c r="EL64" s="93"/>
      <c r="EM64" s="93"/>
      <c r="EN64" s="93"/>
      <c r="EO64" s="93"/>
      <c r="EP64" s="94" t="str">
        <f>IF($CH64="","",INDEX(リスト※入力不要!$F$2:$F$32,MATCH($CC64&amp;$CH64,リスト※入力不要!$D$2:$D$32,0)))</f>
        <v/>
      </c>
      <c r="EQ64" s="94"/>
      <c r="ER64" s="94"/>
      <c r="ES64" s="94"/>
      <c r="ET64" s="94"/>
      <c r="EU64" s="100"/>
      <c r="EV64" s="101"/>
      <c r="EW64" s="101"/>
      <c r="EX64" s="101"/>
      <c r="EY64" s="101"/>
      <c r="EZ64" s="101"/>
      <c r="FA64" s="101"/>
      <c r="FB64" s="101"/>
      <c r="FC64" s="102"/>
    </row>
    <row r="65" spans="1:159" ht="40.5" customHeight="1">
      <c r="A65" s="74">
        <v>23</v>
      </c>
      <c r="B65" s="74"/>
      <c r="C65" s="74"/>
      <c r="D65" s="74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70"/>
      <c r="CD65" s="70"/>
      <c r="CE65" s="70"/>
      <c r="CF65" s="70"/>
      <c r="CG65" s="70"/>
      <c r="CH65" s="90"/>
      <c r="CI65" s="91"/>
      <c r="CJ65" s="91"/>
      <c r="CK65" s="91"/>
      <c r="CL65" s="91"/>
      <c r="CM65" s="91"/>
      <c r="CN65" s="91"/>
      <c r="CO65" s="91"/>
      <c r="CP65" s="91"/>
      <c r="CQ65" s="91"/>
      <c r="CR65" s="91"/>
      <c r="CS65" s="91"/>
      <c r="CT65" s="91"/>
      <c r="CU65" s="91"/>
      <c r="CV65" s="91"/>
      <c r="CW65" s="91"/>
      <c r="CX65" s="91"/>
      <c r="CY65" s="91"/>
      <c r="CZ65" s="91"/>
      <c r="DA65" s="91"/>
      <c r="DB65" s="91"/>
      <c r="DC65" s="91"/>
      <c r="DD65" s="91"/>
      <c r="DE65" s="91"/>
      <c r="DF65" s="91"/>
      <c r="DG65" s="91"/>
      <c r="DH65" s="91"/>
      <c r="DI65" s="92"/>
      <c r="DJ65" s="93" t="str">
        <f>IF($CH65="","",INDEX(リスト※入力不要!$E$2:$E$32,MATCH($CC65&amp;$CH65,リスト※入力不要!$D$2:$D$32,0)))</f>
        <v/>
      </c>
      <c r="DK65" s="93"/>
      <c r="DL65" s="93"/>
      <c r="DM65" s="93"/>
      <c r="DN65" s="93"/>
      <c r="DO65" s="93"/>
      <c r="DP65" s="93"/>
      <c r="DQ65" s="93"/>
      <c r="DR65" s="93"/>
      <c r="DS65" s="93"/>
      <c r="DT65" s="93"/>
      <c r="DU65" s="93"/>
      <c r="DV65" s="93"/>
      <c r="DW65" s="93"/>
      <c r="DX65" s="93"/>
      <c r="DY65" s="93"/>
      <c r="DZ65" s="93"/>
      <c r="EA65" s="93"/>
      <c r="EB65" s="93"/>
      <c r="EC65" s="93"/>
      <c r="ED65" s="93"/>
      <c r="EE65" s="93"/>
      <c r="EF65" s="93"/>
      <c r="EG65" s="93"/>
      <c r="EH65" s="93"/>
      <c r="EI65" s="93"/>
      <c r="EJ65" s="93"/>
      <c r="EK65" s="93"/>
      <c r="EL65" s="93"/>
      <c r="EM65" s="93"/>
      <c r="EN65" s="93"/>
      <c r="EO65" s="93"/>
      <c r="EP65" s="94" t="str">
        <f>IF($CH65="","",INDEX(リスト※入力不要!$F$2:$F$32,MATCH($CC65&amp;$CH65,リスト※入力不要!$D$2:$D$32,0)))</f>
        <v/>
      </c>
      <c r="EQ65" s="94"/>
      <c r="ER65" s="94"/>
      <c r="ES65" s="94"/>
      <c r="ET65" s="94"/>
      <c r="EU65" s="100"/>
      <c r="EV65" s="101"/>
      <c r="EW65" s="101"/>
      <c r="EX65" s="101"/>
      <c r="EY65" s="101"/>
      <c r="EZ65" s="101"/>
      <c r="FA65" s="101"/>
      <c r="FB65" s="101"/>
      <c r="FC65" s="102"/>
    </row>
    <row r="66" spans="1:159" ht="40.5" customHeight="1">
      <c r="A66" s="74">
        <v>24</v>
      </c>
      <c r="B66" s="74"/>
      <c r="C66" s="74"/>
      <c r="D66" s="74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70"/>
      <c r="CD66" s="70"/>
      <c r="CE66" s="70"/>
      <c r="CF66" s="70"/>
      <c r="CG66" s="70"/>
      <c r="CH66" s="90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91"/>
      <c r="DH66" s="91"/>
      <c r="DI66" s="92"/>
      <c r="DJ66" s="93" t="str">
        <f>IF($CH66="","",INDEX(リスト※入力不要!$E$2:$E$32,MATCH($CC66&amp;$CH66,リスト※入力不要!$D$2:$D$32,0)))</f>
        <v/>
      </c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3"/>
      <c r="DZ66" s="93"/>
      <c r="EA66" s="93"/>
      <c r="EB66" s="93"/>
      <c r="EC66" s="93"/>
      <c r="ED66" s="93"/>
      <c r="EE66" s="93"/>
      <c r="EF66" s="93"/>
      <c r="EG66" s="93"/>
      <c r="EH66" s="93"/>
      <c r="EI66" s="93"/>
      <c r="EJ66" s="93"/>
      <c r="EK66" s="93"/>
      <c r="EL66" s="93"/>
      <c r="EM66" s="93"/>
      <c r="EN66" s="93"/>
      <c r="EO66" s="93"/>
      <c r="EP66" s="94" t="str">
        <f>IF($CH66="","",INDEX(リスト※入力不要!$F$2:$F$32,MATCH($CC66&amp;$CH66,リスト※入力不要!$D$2:$D$32,0)))</f>
        <v/>
      </c>
      <c r="EQ66" s="94"/>
      <c r="ER66" s="94"/>
      <c r="ES66" s="94"/>
      <c r="ET66" s="94"/>
      <c r="EU66" s="100"/>
      <c r="EV66" s="101"/>
      <c r="EW66" s="101"/>
      <c r="EX66" s="101"/>
      <c r="EY66" s="101"/>
      <c r="EZ66" s="101"/>
      <c r="FA66" s="101"/>
      <c r="FB66" s="101"/>
      <c r="FC66" s="102"/>
    </row>
    <row r="67" spans="1:159" ht="40.5" customHeight="1">
      <c r="A67" s="74">
        <v>25</v>
      </c>
      <c r="B67" s="74"/>
      <c r="C67" s="74"/>
      <c r="D67" s="74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70"/>
      <c r="CD67" s="70"/>
      <c r="CE67" s="70"/>
      <c r="CF67" s="70"/>
      <c r="CG67" s="70"/>
      <c r="CH67" s="90"/>
      <c r="CI67" s="91"/>
      <c r="CJ67" s="91"/>
      <c r="CK67" s="91"/>
      <c r="CL67" s="91"/>
      <c r="CM67" s="91"/>
      <c r="CN67" s="91"/>
      <c r="CO67" s="91"/>
      <c r="CP67" s="91"/>
      <c r="CQ67" s="91"/>
      <c r="CR67" s="91"/>
      <c r="CS67" s="91"/>
      <c r="CT67" s="91"/>
      <c r="CU67" s="91"/>
      <c r="CV67" s="91"/>
      <c r="CW67" s="91"/>
      <c r="CX67" s="91"/>
      <c r="CY67" s="91"/>
      <c r="CZ67" s="91"/>
      <c r="DA67" s="91"/>
      <c r="DB67" s="91"/>
      <c r="DC67" s="91"/>
      <c r="DD67" s="91"/>
      <c r="DE67" s="91"/>
      <c r="DF67" s="91"/>
      <c r="DG67" s="91"/>
      <c r="DH67" s="91"/>
      <c r="DI67" s="92"/>
      <c r="DJ67" s="93" t="str">
        <f>IF($CH67="","",INDEX(リスト※入力不要!$E$2:$E$32,MATCH($CC67&amp;$CH67,リスト※入力不要!$D$2:$D$32,0)))</f>
        <v/>
      </c>
      <c r="DK67" s="93"/>
      <c r="DL67" s="93"/>
      <c r="DM67" s="93"/>
      <c r="DN67" s="93"/>
      <c r="DO67" s="93"/>
      <c r="DP67" s="93"/>
      <c r="DQ67" s="93"/>
      <c r="DR67" s="93"/>
      <c r="DS67" s="93"/>
      <c r="DT67" s="93"/>
      <c r="DU67" s="93"/>
      <c r="DV67" s="93"/>
      <c r="DW67" s="93"/>
      <c r="DX67" s="93"/>
      <c r="DY67" s="93"/>
      <c r="DZ67" s="93"/>
      <c r="EA67" s="93"/>
      <c r="EB67" s="93"/>
      <c r="EC67" s="93"/>
      <c r="ED67" s="93"/>
      <c r="EE67" s="93"/>
      <c r="EF67" s="93"/>
      <c r="EG67" s="93"/>
      <c r="EH67" s="93"/>
      <c r="EI67" s="93"/>
      <c r="EJ67" s="93"/>
      <c r="EK67" s="93"/>
      <c r="EL67" s="93"/>
      <c r="EM67" s="93"/>
      <c r="EN67" s="93"/>
      <c r="EO67" s="93"/>
      <c r="EP67" s="94" t="str">
        <f>IF($CH67="","",INDEX(リスト※入力不要!$F$2:$F$32,MATCH($CC67&amp;$CH67,リスト※入力不要!$D$2:$D$32,0)))</f>
        <v/>
      </c>
      <c r="EQ67" s="94"/>
      <c r="ER67" s="94"/>
      <c r="ES67" s="94"/>
      <c r="ET67" s="94"/>
      <c r="EU67" s="100"/>
      <c r="EV67" s="101"/>
      <c r="EW67" s="101"/>
      <c r="EX67" s="101"/>
      <c r="EY67" s="101"/>
      <c r="EZ67" s="101"/>
      <c r="FA67" s="101"/>
      <c r="FB67" s="101"/>
      <c r="FC67" s="102"/>
    </row>
    <row r="68" spans="1:159" ht="40.5" customHeight="1">
      <c r="A68" s="74">
        <v>26</v>
      </c>
      <c r="B68" s="74"/>
      <c r="C68" s="74"/>
      <c r="D68" s="74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70"/>
      <c r="CD68" s="70"/>
      <c r="CE68" s="70"/>
      <c r="CF68" s="70"/>
      <c r="CG68" s="70"/>
      <c r="CH68" s="90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2"/>
      <c r="DJ68" s="93" t="str">
        <f>IF($CH68="","",INDEX(リスト※入力不要!$E$2:$E$32,MATCH($CC68&amp;$CH68,リスト※入力不要!$D$2:$D$32,0)))</f>
        <v/>
      </c>
      <c r="DK68" s="93"/>
      <c r="DL68" s="93"/>
      <c r="DM68" s="93"/>
      <c r="DN68" s="93"/>
      <c r="DO68" s="93"/>
      <c r="DP68" s="93"/>
      <c r="DQ68" s="93"/>
      <c r="DR68" s="93"/>
      <c r="DS68" s="93"/>
      <c r="DT68" s="93"/>
      <c r="DU68" s="93"/>
      <c r="DV68" s="93"/>
      <c r="DW68" s="93"/>
      <c r="DX68" s="93"/>
      <c r="DY68" s="93"/>
      <c r="DZ68" s="93"/>
      <c r="EA68" s="93"/>
      <c r="EB68" s="93"/>
      <c r="EC68" s="93"/>
      <c r="ED68" s="93"/>
      <c r="EE68" s="93"/>
      <c r="EF68" s="93"/>
      <c r="EG68" s="93"/>
      <c r="EH68" s="93"/>
      <c r="EI68" s="93"/>
      <c r="EJ68" s="93"/>
      <c r="EK68" s="93"/>
      <c r="EL68" s="93"/>
      <c r="EM68" s="93"/>
      <c r="EN68" s="93"/>
      <c r="EO68" s="93"/>
      <c r="EP68" s="94" t="str">
        <f>IF($CH68="","",INDEX(リスト※入力不要!$F$2:$F$32,MATCH($CC68&amp;$CH68,リスト※入力不要!$D$2:$D$32,0)))</f>
        <v/>
      </c>
      <c r="EQ68" s="94"/>
      <c r="ER68" s="94"/>
      <c r="ES68" s="94"/>
      <c r="ET68" s="94"/>
      <c r="EU68" s="100"/>
      <c r="EV68" s="101"/>
      <c r="EW68" s="101"/>
      <c r="EX68" s="101"/>
      <c r="EY68" s="101"/>
      <c r="EZ68" s="101"/>
      <c r="FA68" s="101"/>
      <c r="FB68" s="101"/>
      <c r="FC68" s="102"/>
    </row>
    <row r="69" spans="1:159" ht="40.5" customHeight="1">
      <c r="A69" s="74">
        <v>27</v>
      </c>
      <c r="B69" s="74"/>
      <c r="C69" s="74"/>
      <c r="D69" s="74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70"/>
      <c r="CD69" s="70"/>
      <c r="CE69" s="70"/>
      <c r="CF69" s="70"/>
      <c r="CG69" s="70"/>
      <c r="CH69" s="90"/>
      <c r="CI69" s="91"/>
      <c r="CJ69" s="91"/>
      <c r="CK69" s="91"/>
      <c r="CL69" s="91"/>
      <c r="CM69" s="91"/>
      <c r="CN69" s="91"/>
      <c r="CO69" s="91"/>
      <c r="CP69" s="91"/>
      <c r="CQ69" s="91"/>
      <c r="CR69" s="91"/>
      <c r="CS69" s="91"/>
      <c r="CT69" s="91"/>
      <c r="CU69" s="91"/>
      <c r="CV69" s="91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2"/>
      <c r="DJ69" s="93" t="str">
        <f>IF($CH69="","",INDEX(リスト※入力不要!$E$2:$E$32,MATCH($CC69&amp;$CH69,リスト※入力不要!$D$2:$D$32,0)))</f>
        <v/>
      </c>
      <c r="DK69" s="93"/>
      <c r="DL69" s="93"/>
      <c r="DM69" s="93"/>
      <c r="DN69" s="93"/>
      <c r="DO69" s="93"/>
      <c r="DP69" s="93"/>
      <c r="DQ69" s="93"/>
      <c r="DR69" s="93"/>
      <c r="DS69" s="93"/>
      <c r="DT69" s="93"/>
      <c r="DU69" s="93"/>
      <c r="DV69" s="93"/>
      <c r="DW69" s="93"/>
      <c r="DX69" s="93"/>
      <c r="DY69" s="93"/>
      <c r="DZ69" s="93"/>
      <c r="EA69" s="93"/>
      <c r="EB69" s="93"/>
      <c r="EC69" s="93"/>
      <c r="ED69" s="93"/>
      <c r="EE69" s="93"/>
      <c r="EF69" s="93"/>
      <c r="EG69" s="93"/>
      <c r="EH69" s="93"/>
      <c r="EI69" s="93"/>
      <c r="EJ69" s="93"/>
      <c r="EK69" s="93"/>
      <c r="EL69" s="93"/>
      <c r="EM69" s="93"/>
      <c r="EN69" s="93"/>
      <c r="EO69" s="93"/>
      <c r="EP69" s="94" t="str">
        <f>IF($CH69="","",INDEX(リスト※入力不要!$F$2:$F$32,MATCH($CC69&amp;$CH69,リスト※入力不要!$D$2:$D$32,0)))</f>
        <v/>
      </c>
      <c r="EQ69" s="94"/>
      <c r="ER69" s="94"/>
      <c r="ES69" s="94"/>
      <c r="ET69" s="94"/>
      <c r="EU69" s="100"/>
      <c r="EV69" s="101"/>
      <c r="EW69" s="101"/>
      <c r="EX69" s="101"/>
      <c r="EY69" s="101"/>
      <c r="EZ69" s="101"/>
      <c r="FA69" s="101"/>
      <c r="FB69" s="101"/>
      <c r="FC69" s="102"/>
    </row>
    <row r="70" spans="1:159" ht="40.5" customHeight="1">
      <c r="A70" s="74">
        <v>28</v>
      </c>
      <c r="B70" s="74"/>
      <c r="C70" s="74"/>
      <c r="D70" s="74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70"/>
      <c r="CD70" s="70"/>
      <c r="CE70" s="70"/>
      <c r="CF70" s="70"/>
      <c r="CG70" s="70"/>
      <c r="CH70" s="90"/>
      <c r="CI70" s="91"/>
      <c r="CJ70" s="91"/>
      <c r="CK70" s="91"/>
      <c r="CL70" s="91"/>
      <c r="CM70" s="91"/>
      <c r="CN70" s="91"/>
      <c r="CO70" s="91"/>
      <c r="CP70" s="91"/>
      <c r="CQ70" s="91"/>
      <c r="CR70" s="91"/>
      <c r="CS70" s="91"/>
      <c r="CT70" s="91"/>
      <c r="CU70" s="91"/>
      <c r="CV70" s="91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2"/>
      <c r="DJ70" s="93" t="str">
        <f>IF($CH70="","",INDEX(リスト※入力不要!$E$2:$E$32,MATCH($CC70&amp;$CH70,リスト※入力不要!$D$2:$D$32,0)))</f>
        <v/>
      </c>
      <c r="DK70" s="93"/>
      <c r="DL70" s="93"/>
      <c r="DM70" s="93"/>
      <c r="DN70" s="93"/>
      <c r="DO70" s="93"/>
      <c r="DP70" s="93"/>
      <c r="DQ70" s="93"/>
      <c r="DR70" s="93"/>
      <c r="DS70" s="93"/>
      <c r="DT70" s="93"/>
      <c r="DU70" s="93"/>
      <c r="DV70" s="93"/>
      <c r="DW70" s="93"/>
      <c r="DX70" s="93"/>
      <c r="DY70" s="93"/>
      <c r="DZ70" s="93"/>
      <c r="EA70" s="93"/>
      <c r="EB70" s="93"/>
      <c r="EC70" s="93"/>
      <c r="ED70" s="93"/>
      <c r="EE70" s="93"/>
      <c r="EF70" s="93"/>
      <c r="EG70" s="93"/>
      <c r="EH70" s="93"/>
      <c r="EI70" s="93"/>
      <c r="EJ70" s="93"/>
      <c r="EK70" s="93"/>
      <c r="EL70" s="93"/>
      <c r="EM70" s="93"/>
      <c r="EN70" s="93"/>
      <c r="EO70" s="93"/>
      <c r="EP70" s="94" t="str">
        <f>IF($CH70="","",INDEX(リスト※入力不要!$F$2:$F$32,MATCH($CC70&amp;$CH70,リスト※入力不要!$D$2:$D$32,0)))</f>
        <v/>
      </c>
      <c r="EQ70" s="94"/>
      <c r="ER70" s="94"/>
      <c r="ES70" s="94"/>
      <c r="ET70" s="94"/>
      <c r="EU70" s="100"/>
      <c r="EV70" s="101"/>
      <c r="EW70" s="101"/>
      <c r="EX70" s="101"/>
      <c r="EY70" s="101"/>
      <c r="EZ70" s="101"/>
      <c r="FA70" s="101"/>
      <c r="FB70" s="101"/>
      <c r="FC70" s="102"/>
    </row>
    <row r="71" spans="1:159" ht="40.5" customHeight="1">
      <c r="A71" s="74">
        <v>29</v>
      </c>
      <c r="B71" s="74"/>
      <c r="C71" s="74"/>
      <c r="D71" s="74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70"/>
      <c r="BN71" s="70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70"/>
      <c r="CD71" s="70"/>
      <c r="CE71" s="70"/>
      <c r="CF71" s="70"/>
      <c r="CG71" s="70"/>
      <c r="CH71" s="90"/>
      <c r="CI71" s="91"/>
      <c r="CJ71" s="91"/>
      <c r="CK71" s="91"/>
      <c r="CL71" s="91"/>
      <c r="CM71" s="91"/>
      <c r="CN71" s="91"/>
      <c r="CO71" s="91"/>
      <c r="CP71" s="91"/>
      <c r="CQ71" s="91"/>
      <c r="CR71" s="91"/>
      <c r="CS71" s="91"/>
      <c r="CT71" s="91"/>
      <c r="CU71" s="91"/>
      <c r="CV71" s="91"/>
      <c r="CW71" s="91"/>
      <c r="CX71" s="91"/>
      <c r="CY71" s="91"/>
      <c r="CZ71" s="91"/>
      <c r="DA71" s="91"/>
      <c r="DB71" s="91"/>
      <c r="DC71" s="91"/>
      <c r="DD71" s="91"/>
      <c r="DE71" s="91"/>
      <c r="DF71" s="91"/>
      <c r="DG71" s="91"/>
      <c r="DH71" s="91"/>
      <c r="DI71" s="92"/>
      <c r="DJ71" s="93" t="str">
        <f>IF($CH71="","",INDEX(リスト※入力不要!$E$2:$E$32,MATCH($CC71&amp;$CH71,リスト※入力不要!$D$2:$D$32,0)))</f>
        <v/>
      </c>
      <c r="DK71" s="93"/>
      <c r="DL71" s="93"/>
      <c r="DM71" s="93"/>
      <c r="DN71" s="93"/>
      <c r="DO71" s="93"/>
      <c r="DP71" s="93"/>
      <c r="DQ71" s="93"/>
      <c r="DR71" s="93"/>
      <c r="DS71" s="93"/>
      <c r="DT71" s="93"/>
      <c r="DU71" s="93"/>
      <c r="DV71" s="93"/>
      <c r="DW71" s="93"/>
      <c r="DX71" s="93"/>
      <c r="DY71" s="93"/>
      <c r="DZ71" s="93"/>
      <c r="EA71" s="93"/>
      <c r="EB71" s="93"/>
      <c r="EC71" s="93"/>
      <c r="ED71" s="93"/>
      <c r="EE71" s="93"/>
      <c r="EF71" s="93"/>
      <c r="EG71" s="93"/>
      <c r="EH71" s="93"/>
      <c r="EI71" s="93"/>
      <c r="EJ71" s="93"/>
      <c r="EK71" s="93"/>
      <c r="EL71" s="93"/>
      <c r="EM71" s="93"/>
      <c r="EN71" s="93"/>
      <c r="EO71" s="93"/>
      <c r="EP71" s="94" t="str">
        <f>IF($CH71="","",INDEX(リスト※入力不要!$F$2:$F$32,MATCH($CC71&amp;$CH71,リスト※入力不要!$D$2:$D$32,0)))</f>
        <v/>
      </c>
      <c r="EQ71" s="94"/>
      <c r="ER71" s="94"/>
      <c r="ES71" s="94"/>
      <c r="ET71" s="94"/>
      <c r="EU71" s="100"/>
      <c r="EV71" s="101"/>
      <c r="EW71" s="101"/>
      <c r="EX71" s="101"/>
      <c r="EY71" s="101"/>
      <c r="EZ71" s="101"/>
      <c r="FA71" s="101"/>
      <c r="FB71" s="101"/>
      <c r="FC71" s="102"/>
    </row>
    <row r="72" spans="1:159" ht="40.5" customHeight="1">
      <c r="A72" s="74">
        <v>30</v>
      </c>
      <c r="B72" s="74"/>
      <c r="C72" s="74"/>
      <c r="D72" s="74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  <c r="BZ72" s="89"/>
      <c r="CA72" s="89"/>
      <c r="CB72" s="89"/>
      <c r="CC72" s="70"/>
      <c r="CD72" s="70"/>
      <c r="CE72" s="70"/>
      <c r="CF72" s="70"/>
      <c r="CG72" s="70"/>
      <c r="CH72" s="90"/>
      <c r="CI72" s="91"/>
      <c r="CJ72" s="91"/>
      <c r="CK72" s="91"/>
      <c r="CL72" s="91"/>
      <c r="CM72" s="91"/>
      <c r="CN72" s="91"/>
      <c r="CO72" s="91"/>
      <c r="CP72" s="91"/>
      <c r="CQ72" s="91"/>
      <c r="CR72" s="91"/>
      <c r="CS72" s="91"/>
      <c r="CT72" s="91"/>
      <c r="CU72" s="91"/>
      <c r="CV72" s="91"/>
      <c r="CW72" s="91"/>
      <c r="CX72" s="91"/>
      <c r="CY72" s="91"/>
      <c r="CZ72" s="91"/>
      <c r="DA72" s="91"/>
      <c r="DB72" s="91"/>
      <c r="DC72" s="91"/>
      <c r="DD72" s="91"/>
      <c r="DE72" s="91"/>
      <c r="DF72" s="91"/>
      <c r="DG72" s="91"/>
      <c r="DH72" s="91"/>
      <c r="DI72" s="92"/>
      <c r="DJ72" s="93" t="str">
        <f>IF($CH72="","",INDEX(リスト※入力不要!$E$2:$E$32,MATCH($CC72&amp;$CH72,リスト※入力不要!$D$2:$D$32,0)))</f>
        <v/>
      </c>
      <c r="DK72" s="93"/>
      <c r="DL72" s="93"/>
      <c r="DM72" s="93"/>
      <c r="DN72" s="93"/>
      <c r="DO72" s="93"/>
      <c r="DP72" s="93"/>
      <c r="DQ72" s="93"/>
      <c r="DR72" s="93"/>
      <c r="DS72" s="93"/>
      <c r="DT72" s="93"/>
      <c r="DU72" s="93"/>
      <c r="DV72" s="93"/>
      <c r="DW72" s="93"/>
      <c r="DX72" s="93"/>
      <c r="DY72" s="93"/>
      <c r="DZ72" s="93"/>
      <c r="EA72" s="93"/>
      <c r="EB72" s="93"/>
      <c r="EC72" s="93"/>
      <c r="ED72" s="93"/>
      <c r="EE72" s="93"/>
      <c r="EF72" s="93"/>
      <c r="EG72" s="93"/>
      <c r="EH72" s="93"/>
      <c r="EI72" s="93"/>
      <c r="EJ72" s="93"/>
      <c r="EK72" s="93"/>
      <c r="EL72" s="93"/>
      <c r="EM72" s="93"/>
      <c r="EN72" s="93"/>
      <c r="EO72" s="93"/>
      <c r="EP72" s="94" t="str">
        <f>IF($CH72="","",INDEX(リスト※入力不要!$F$2:$F$32,MATCH($CC72&amp;$CH72,リスト※入力不要!$D$2:$D$32,0)))</f>
        <v/>
      </c>
      <c r="EQ72" s="94"/>
      <c r="ER72" s="94"/>
      <c r="ES72" s="94"/>
      <c r="ET72" s="94"/>
      <c r="EU72" s="100"/>
      <c r="EV72" s="101"/>
      <c r="EW72" s="101"/>
      <c r="EX72" s="101"/>
      <c r="EY72" s="101"/>
      <c r="EZ72" s="101"/>
      <c r="FA72" s="101"/>
      <c r="FB72" s="101"/>
      <c r="FC72" s="102"/>
    </row>
    <row r="73" spans="1:159" ht="40.5" customHeight="1">
      <c r="A73" s="74">
        <v>31</v>
      </c>
      <c r="B73" s="74"/>
      <c r="C73" s="74"/>
      <c r="D73" s="74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9"/>
      <c r="CC73" s="70"/>
      <c r="CD73" s="70"/>
      <c r="CE73" s="70"/>
      <c r="CF73" s="70"/>
      <c r="CG73" s="70"/>
      <c r="CH73" s="90"/>
      <c r="CI73" s="91"/>
      <c r="CJ73" s="91"/>
      <c r="CK73" s="91"/>
      <c r="CL73" s="91"/>
      <c r="CM73" s="91"/>
      <c r="CN73" s="91"/>
      <c r="CO73" s="91"/>
      <c r="CP73" s="91"/>
      <c r="CQ73" s="91"/>
      <c r="CR73" s="91"/>
      <c r="CS73" s="91"/>
      <c r="CT73" s="91"/>
      <c r="CU73" s="91"/>
      <c r="CV73" s="91"/>
      <c r="CW73" s="91"/>
      <c r="CX73" s="91"/>
      <c r="CY73" s="91"/>
      <c r="CZ73" s="91"/>
      <c r="DA73" s="91"/>
      <c r="DB73" s="91"/>
      <c r="DC73" s="91"/>
      <c r="DD73" s="91"/>
      <c r="DE73" s="91"/>
      <c r="DF73" s="91"/>
      <c r="DG73" s="91"/>
      <c r="DH73" s="91"/>
      <c r="DI73" s="92"/>
      <c r="DJ73" s="93" t="str">
        <f>IF($CH73="","",INDEX(リスト※入力不要!$E$2:$E$32,MATCH($CC73&amp;$CH73,リスト※入力不要!$D$2:$D$32,0)))</f>
        <v/>
      </c>
      <c r="DK73" s="93"/>
      <c r="DL73" s="93"/>
      <c r="DM73" s="93"/>
      <c r="DN73" s="93"/>
      <c r="DO73" s="93"/>
      <c r="DP73" s="93"/>
      <c r="DQ73" s="93"/>
      <c r="DR73" s="93"/>
      <c r="DS73" s="93"/>
      <c r="DT73" s="93"/>
      <c r="DU73" s="93"/>
      <c r="DV73" s="93"/>
      <c r="DW73" s="93"/>
      <c r="DX73" s="93"/>
      <c r="DY73" s="93"/>
      <c r="DZ73" s="93"/>
      <c r="EA73" s="93"/>
      <c r="EB73" s="93"/>
      <c r="EC73" s="93"/>
      <c r="ED73" s="93"/>
      <c r="EE73" s="93"/>
      <c r="EF73" s="93"/>
      <c r="EG73" s="93"/>
      <c r="EH73" s="93"/>
      <c r="EI73" s="93"/>
      <c r="EJ73" s="93"/>
      <c r="EK73" s="93"/>
      <c r="EL73" s="93"/>
      <c r="EM73" s="93"/>
      <c r="EN73" s="93"/>
      <c r="EO73" s="93"/>
      <c r="EP73" s="94" t="str">
        <f>IF($CH73="","",INDEX(リスト※入力不要!$F$2:$F$32,MATCH($CC73&amp;$CH73,リスト※入力不要!$D$2:$D$32,0)))</f>
        <v/>
      </c>
      <c r="EQ73" s="94"/>
      <c r="ER73" s="94"/>
      <c r="ES73" s="94"/>
      <c r="ET73" s="94"/>
      <c r="EU73" s="100"/>
      <c r="EV73" s="101"/>
      <c r="EW73" s="101"/>
      <c r="EX73" s="101"/>
      <c r="EY73" s="101"/>
      <c r="EZ73" s="101"/>
      <c r="FA73" s="101"/>
      <c r="FB73" s="101"/>
      <c r="FC73" s="102"/>
    </row>
    <row r="74" spans="1:159" ht="40.5" customHeight="1">
      <c r="A74" s="74">
        <v>32</v>
      </c>
      <c r="B74" s="74"/>
      <c r="C74" s="74"/>
      <c r="D74" s="74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89"/>
      <c r="BP74" s="89"/>
      <c r="BQ74" s="89"/>
      <c r="BR74" s="89"/>
      <c r="BS74" s="89"/>
      <c r="BT74" s="89"/>
      <c r="BU74" s="89"/>
      <c r="BV74" s="89"/>
      <c r="BW74" s="89"/>
      <c r="BX74" s="89"/>
      <c r="BY74" s="89"/>
      <c r="BZ74" s="89"/>
      <c r="CA74" s="89"/>
      <c r="CB74" s="89"/>
      <c r="CC74" s="70"/>
      <c r="CD74" s="70"/>
      <c r="CE74" s="70"/>
      <c r="CF74" s="70"/>
      <c r="CG74" s="70"/>
      <c r="CH74" s="90"/>
      <c r="CI74" s="91"/>
      <c r="CJ74" s="91"/>
      <c r="CK74" s="91"/>
      <c r="CL74" s="91"/>
      <c r="CM74" s="91"/>
      <c r="CN74" s="91"/>
      <c r="CO74" s="91"/>
      <c r="CP74" s="91"/>
      <c r="CQ74" s="91"/>
      <c r="CR74" s="91"/>
      <c r="CS74" s="91"/>
      <c r="CT74" s="91"/>
      <c r="CU74" s="91"/>
      <c r="CV74" s="91"/>
      <c r="CW74" s="91"/>
      <c r="CX74" s="91"/>
      <c r="CY74" s="91"/>
      <c r="CZ74" s="91"/>
      <c r="DA74" s="91"/>
      <c r="DB74" s="91"/>
      <c r="DC74" s="91"/>
      <c r="DD74" s="91"/>
      <c r="DE74" s="91"/>
      <c r="DF74" s="91"/>
      <c r="DG74" s="91"/>
      <c r="DH74" s="91"/>
      <c r="DI74" s="92"/>
      <c r="DJ74" s="93" t="str">
        <f>IF($CH74="","",INDEX(リスト※入力不要!$E$2:$E$32,MATCH($CC74&amp;$CH74,リスト※入力不要!$D$2:$D$32,0)))</f>
        <v/>
      </c>
      <c r="DK74" s="93"/>
      <c r="DL74" s="93"/>
      <c r="DM74" s="93"/>
      <c r="DN74" s="93"/>
      <c r="DO74" s="93"/>
      <c r="DP74" s="93"/>
      <c r="DQ74" s="93"/>
      <c r="DR74" s="93"/>
      <c r="DS74" s="93"/>
      <c r="DT74" s="93"/>
      <c r="DU74" s="93"/>
      <c r="DV74" s="93"/>
      <c r="DW74" s="93"/>
      <c r="DX74" s="93"/>
      <c r="DY74" s="93"/>
      <c r="DZ74" s="93"/>
      <c r="EA74" s="93"/>
      <c r="EB74" s="93"/>
      <c r="EC74" s="93"/>
      <c r="ED74" s="93"/>
      <c r="EE74" s="93"/>
      <c r="EF74" s="93"/>
      <c r="EG74" s="93"/>
      <c r="EH74" s="93"/>
      <c r="EI74" s="93"/>
      <c r="EJ74" s="93"/>
      <c r="EK74" s="93"/>
      <c r="EL74" s="93"/>
      <c r="EM74" s="93"/>
      <c r="EN74" s="93"/>
      <c r="EO74" s="93"/>
      <c r="EP74" s="94" t="str">
        <f>IF($CH74="","",INDEX(リスト※入力不要!$F$2:$F$32,MATCH($CC74&amp;$CH74,リスト※入力不要!$D$2:$D$32,0)))</f>
        <v/>
      </c>
      <c r="EQ74" s="94"/>
      <c r="ER74" s="94"/>
      <c r="ES74" s="94"/>
      <c r="ET74" s="94"/>
      <c r="EU74" s="100"/>
      <c r="EV74" s="101"/>
      <c r="EW74" s="101"/>
      <c r="EX74" s="101"/>
      <c r="EY74" s="101"/>
      <c r="EZ74" s="101"/>
      <c r="FA74" s="101"/>
      <c r="FB74" s="101"/>
      <c r="FC74" s="102"/>
    </row>
    <row r="75" spans="1:159" ht="40.5" customHeight="1">
      <c r="A75" s="74">
        <v>33</v>
      </c>
      <c r="B75" s="74"/>
      <c r="C75" s="74"/>
      <c r="D75" s="74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89"/>
      <c r="CA75" s="89"/>
      <c r="CB75" s="89"/>
      <c r="CC75" s="70"/>
      <c r="CD75" s="70"/>
      <c r="CE75" s="70"/>
      <c r="CF75" s="70"/>
      <c r="CG75" s="70"/>
      <c r="CH75" s="90"/>
      <c r="CI75" s="91"/>
      <c r="CJ75" s="91"/>
      <c r="CK75" s="91"/>
      <c r="CL75" s="91"/>
      <c r="CM75" s="91"/>
      <c r="CN75" s="91"/>
      <c r="CO75" s="91"/>
      <c r="CP75" s="91"/>
      <c r="CQ75" s="91"/>
      <c r="CR75" s="91"/>
      <c r="CS75" s="91"/>
      <c r="CT75" s="91"/>
      <c r="CU75" s="91"/>
      <c r="CV75" s="91"/>
      <c r="CW75" s="91"/>
      <c r="CX75" s="91"/>
      <c r="CY75" s="91"/>
      <c r="CZ75" s="91"/>
      <c r="DA75" s="91"/>
      <c r="DB75" s="91"/>
      <c r="DC75" s="91"/>
      <c r="DD75" s="91"/>
      <c r="DE75" s="91"/>
      <c r="DF75" s="91"/>
      <c r="DG75" s="91"/>
      <c r="DH75" s="91"/>
      <c r="DI75" s="92"/>
      <c r="DJ75" s="93" t="str">
        <f>IF($CH75="","",INDEX(リスト※入力不要!$E$2:$E$32,MATCH($CC75&amp;$CH75,リスト※入力不要!$D$2:$D$32,0)))</f>
        <v/>
      </c>
      <c r="DK75" s="93"/>
      <c r="DL75" s="93"/>
      <c r="DM75" s="93"/>
      <c r="DN75" s="93"/>
      <c r="DO75" s="93"/>
      <c r="DP75" s="93"/>
      <c r="DQ75" s="93"/>
      <c r="DR75" s="93"/>
      <c r="DS75" s="93"/>
      <c r="DT75" s="93"/>
      <c r="DU75" s="93"/>
      <c r="DV75" s="93"/>
      <c r="DW75" s="93"/>
      <c r="DX75" s="93"/>
      <c r="DY75" s="93"/>
      <c r="DZ75" s="93"/>
      <c r="EA75" s="93"/>
      <c r="EB75" s="93"/>
      <c r="EC75" s="93"/>
      <c r="ED75" s="93"/>
      <c r="EE75" s="93"/>
      <c r="EF75" s="93"/>
      <c r="EG75" s="93"/>
      <c r="EH75" s="93"/>
      <c r="EI75" s="93"/>
      <c r="EJ75" s="93"/>
      <c r="EK75" s="93"/>
      <c r="EL75" s="93"/>
      <c r="EM75" s="93"/>
      <c r="EN75" s="93"/>
      <c r="EO75" s="93"/>
      <c r="EP75" s="94" t="str">
        <f>IF($CH75="","",INDEX(リスト※入力不要!$F$2:$F$32,MATCH($CC75&amp;$CH75,リスト※入力不要!$D$2:$D$32,0)))</f>
        <v/>
      </c>
      <c r="EQ75" s="94"/>
      <c r="ER75" s="94"/>
      <c r="ES75" s="94"/>
      <c r="ET75" s="94"/>
      <c r="EU75" s="100"/>
      <c r="EV75" s="101"/>
      <c r="EW75" s="101"/>
      <c r="EX75" s="101"/>
      <c r="EY75" s="101"/>
      <c r="EZ75" s="101"/>
      <c r="FA75" s="101"/>
      <c r="FB75" s="101"/>
      <c r="FC75" s="102"/>
    </row>
    <row r="76" spans="1:159" ht="40.5" customHeight="1">
      <c r="A76" s="74">
        <v>34</v>
      </c>
      <c r="B76" s="74"/>
      <c r="C76" s="74"/>
      <c r="D76" s="74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9"/>
      <c r="CB76" s="89"/>
      <c r="CC76" s="70"/>
      <c r="CD76" s="70"/>
      <c r="CE76" s="70"/>
      <c r="CF76" s="70"/>
      <c r="CG76" s="70"/>
      <c r="CH76" s="90"/>
      <c r="CI76" s="91"/>
      <c r="CJ76" s="91"/>
      <c r="CK76" s="91"/>
      <c r="CL76" s="91"/>
      <c r="CM76" s="91"/>
      <c r="CN76" s="91"/>
      <c r="CO76" s="91"/>
      <c r="CP76" s="91"/>
      <c r="CQ76" s="91"/>
      <c r="CR76" s="91"/>
      <c r="CS76" s="91"/>
      <c r="CT76" s="91"/>
      <c r="CU76" s="91"/>
      <c r="CV76" s="91"/>
      <c r="CW76" s="91"/>
      <c r="CX76" s="91"/>
      <c r="CY76" s="91"/>
      <c r="CZ76" s="91"/>
      <c r="DA76" s="91"/>
      <c r="DB76" s="91"/>
      <c r="DC76" s="91"/>
      <c r="DD76" s="91"/>
      <c r="DE76" s="91"/>
      <c r="DF76" s="91"/>
      <c r="DG76" s="91"/>
      <c r="DH76" s="91"/>
      <c r="DI76" s="92"/>
      <c r="DJ76" s="93" t="str">
        <f>IF($CH76="","",INDEX(リスト※入力不要!$E$2:$E$32,MATCH($CC76&amp;$CH76,リスト※入力不要!$D$2:$D$32,0)))</f>
        <v/>
      </c>
      <c r="DK76" s="93"/>
      <c r="DL76" s="93"/>
      <c r="DM76" s="93"/>
      <c r="DN76" s="93"/>
      <c r="DO76" s="93"/>
      <c r="DP76" s="93"/>
      <c r="DQ76" s="93"/>
      <c r="DR76" s="93"/>
      <c r="DS76" s="93"/>
      <c r="DT76" s="93"/>
      <c r="DU76" s="93"/>
      <c r="DV76" s="93"/>
      <c r="DW76" s="93"/>
      <c r="DX76" s="93"/>
      <c r="DY76" s="93"/>
      <c r="DZ76" s="93"/>
      <c r="EA76" s="93"/>
      <c r="EB76" s="93"/>
      <c r="EC76" s="93"/>
      <c r="ED76" s="93"/>
      <c r="EE76" s="93"/>
      <c r="EF76" s="93"/>
      <c r="EG76" s="93"/>
      <c r="EH76" s="93"/>
      <c r="EI76" s="93"/>
      <c r="EJ76" s="93"/>
      <c r="EK76" s="93"/>
      <c r="EL76" s="93"/>
      <c r="EM76" s="93"/>
      <c r="EN76" s="93"/>
      <c r="EO76" s="93"/>
      <c r="EP76" s="94" t="str">
        <f>IF($CH76="","",INDEX(リスト※入力不要!$F$2:$F$32,MATCH($CC76&amp;$CH76,リスト※入力不要!$D$2:$D$32,0)))</f>
        <v/>
      </c>
      <c r="EQ76" s="94"/>
      <c r="ER76" s="94"/>
      <c r="ES76" s="94"/>
      <c r="ET76" s="94"/>
      <c r="EU76" s="100"/>
      <c r="EV76" s="101"/>
      <c r="EW76" s="101"/>
      <c r="EX76" s="101"/>
      <c r="EY76" s="101"/>
      <c r="EZ76" s="101"/>
      <c r="FA76" s="101"/>
      <c r="FB76" s="101"/>
      <c r="FC76" s="102"/>
    </row>
    <row r="77" spans="1:159" ht="40.5" customHeight="1">
      <c r="A77" s="74">
        <v>35</v>
      </c>
      <c r="B77" s="74"/>
      <c r="C77" s="74"/>
      <c r="D77" s="74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0"/>
      <c r="BN77" s="70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  <c r="BZ77" s="89"/>
      <c r="CA77" s="89"/>
      <c r="CB77" s="89"/>
      <c r="CC77" s="70"/>
      <c r="CD77" s="70"/>
      <c r="CE77" s="70"/>
      <c r="CF77" s="70"/>
      <c r="CG77" s="70"/>
      <c r="CH77" s="90"/>
      <c r="CI77" s="91"/>
      <c r="CJ77" s="91"/>
      <c r="CK77" s="91"/>
      <c r="CL77" s="91"/>
      <c r="CM77" s="91"/>
      <c r="CN77" s="91"/>
      <c r="CO77" s="91"/>
      <c r="CP77" s="91"/>
      <c r="CQ77" s="91"/>
      <c r="CR77" s="91"/>
      <c r="CS77" s="91"/>
      <c r="CT77" s="91"/>
      <c r="CU77" s="91"/>
      <c r="CV77" s="91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2"/>
      <c r="DJ77" s="93" t="str">
        <f>IF($CH77="","",INDEX(リスト※入力不要!$E$2:$E$32,MATCH($CC77&amp;$CH77,リスト※入力不要!$D$2:$D$32,0)))</f>
        <v/>
      </c>
      <c r="DK77" s="93"/>
      <c r="DL77" s="93"/>
      <c r="DM77" s="93"/>
      <c r="DN77" s="93"/>
      <c r="DO77" s="93"/>
      <c r="DP77" s="93"/>
      <c r="DQ77" s="93"/>
      <c r="DR77" s="93"/>
      <c r="DS77" s="93"/>
      <c r="DT77" s="93"/>
      <c r="DU77" s="93"/>
      <c r="DV77" s="93"/>
      <c r="DW77" s="93"/>
      <c r="DX77" s="93"/>
      <c r="DY77" s="93"/>
      <c r="DZ77" s="93"/>
      <c r="EA77" s="93"/>
      <c r="EB77" s="93"/>
      <c r="EC77" s="93"/>
      <c r="ED77" s="93"/>
      <c r="EE77" s="93"/>
      <c r="EF77" s="93"/>
      <c r="EG77" s="93"/>
      <c r="EH77" s="93"/>
      <c r="EI77" s="93"/>
      <c r="EJ77" s="93"/>
      <c r="EK77" s="93"/>
      <c r="EL77" s="93"/>
      <c r="EM77" s="93"/>
      <c r="EN77" s="93"/>
      <c r="EO77" s="93"/>
      <c r="EP77" s="94" t="str">
        <f>IF($CH77="","",INDEX(リスト※入力不要!$F$2:$F$32,MATCH($CC77&amp;$CH77,リスト※入力不要!$D$2:$D$32,0)))</f>
        <v/>
      </c>
      <c r="EQ77" s="94"/>
      <c r="ER77" s="94"/>
      <c r="ES77" s="94"/>
      <c r="ET77" s="94"/>
      <c r="EU77" s="100"/>
      <c r="EV77" s="101"/>
      <c r="EW77" s="101"/>
      <c r="EX77" s="101"/>
      <c r="EY77" s="101"/>
      <c r="EZ77" s="101"/>
      <c r="FA77" s="101"/>
      <c r="FB77" s="101"/>
      <c r="FC77" s="102"/>
    </row>
    <row r="78" spans="1:159" ht="40.5" customHeight="1">
      <c r="A78" s="74">
        <v>36</v>
      </c>
      <c r="B78" s="74"/>
      <c r="C78" s="74"/>
      <c r="D78" s="74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89"/>
      <c r="BP78" s="89"/>
      <c r="BQ78" s="89"/>
      <c r="BR78" s="89"/>
      <c r="BS78" s="89"/>
      <c r="BT78" s="89"/>
      <c r="BU78" s="89"/>
      <c r="BV78" s="89"/>
      <c r="BW78" s="89"/>
      <c r="BX78" s="89"/>
      <c r="BY78" s="89"/>
      <c r="BZ78" s="89"/>
      <c r="CA78" s="89"/>
      <c r="CB78" s="89"/>
      <c r="CC78" s="70"/>
      <c r="CD78" s="70"/>
      <c r="CE78" s="70"/>
      <c r="CF78" s="70"/>
      <c r="CG78" s="70"/>
      <c r="CH78" s="90"/>
      <c r="CI78" s="91"/>
      <c r="CJ78" s="91"/>
      <c r="CK78" s="91"/>
      <c r="CL78" s="91"/>
      <c r="CM78" s="91"/>
      <c r="CN78" s="91"/>
      <c r="CO78" s="91"/>
      <c r="CP78" s="91"/>
      <c r="CQ78" s="91"/>
      <c r="CR78" s="91"/>
      <c r="CS78" s="91"/>
      <c r="CT78" s="91"/>
      <c r="CU78" s="91"/>
      <c r="CV78" s="91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2"/>
      <c r="DJ78" s="93" t="str">
        <f>IF($CH78="","",INDEX(リスト※入力不要!$E$2:$E$32,MATCH($CC78&amp;$CH78,リスト※入力不要!$D$2:$D$32,0)))</f>
        <v/>
      </c>
      <c r="DK78" s="93"/>
      <c r="DL78" s="93"/>
      <c r="DM78" s="93"/>
      <c r="DN78" s="93"/>
      <c r="DO78" s="93"/>
      <c r="DP78" s="93"/>
      <c r="DQ78" s="93"/>
      <c r="DR78" s="93"/>
      <c r="DS78" s="93"/>
      <c r="DT78" s="93"/>
      <c r="DU78" s="93"/>
      <c r="DV78" s="93"/>
      <c r="DW78" s="93"/>
      <c r="DX78" s="93"/>
      <c r="DY78" s="93"/>
      <c r="DZ78" s="93"/>
      <c r="EA78" s="93"/>
      <c r="EB78" s="93"/>
      <c r="EC78" s="93"/>
      <c r="ED78" s="93"/>
      <c r="EE78" s="93"/>
      <c r="EF78" s="93"/>
      <c r="EG78" s="93"/>
      <c r="EH78" s="93"/>
      <c r="EI78" s="93"/>
      <c r="EJ78" s="93"/>
      <c r="EK78" s="93"/>
      <c r="EL78" s="93"/>
      <c r="EM78" s="93"/>
      <c r="EN78" s="93"/>
      <c r="EO78" s="93"/>
      <c r="EP78" s="94" t="str">
        <f>IF($CH78="","",INDEX(リスト※入力不要!$F$2:$F$32,MATCH($CC78&amp;$CH78,リスト※入力不要!$D$2:$D$32,0)))</f>
        <v/>
      </c>
      <c r="EQ78" s="94"/>
      <c r="ER78" s="94"/>
      <c r="ES78" s="94"/>
      <c r="ET78" s="94"/>
      <c r="EU78" s="100"/>
      <c r="EV78" s="101"/>
      <c r="EW78" s="101"/>
      <c r="EX78" s="101"/>
      <c r="EY78" s="101"/>
      <c r="EZ78" s="101"/>
      <c r="FA78" s="101"/>
      <c r="FB78" s="101"/>
      <c r="FC78" s="102"/>
    </row>
    <row r="79" spans="1:159" ht="40.5" customHeight="1">
      <c r="A79" s="74">
        <v>37</v>
      </c>
      <c r="B79" s="74"/>
      <c r="C79" s="74"/>
      <c r="D79" s="74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89"/>
      <c r="BP79" s="89"/>
      <c r="BQ79" s="89"/>
      <c r="BR79" s="89"/>
      <c r="BS79" s="89"/>
      <c r="BT79" s="89"/>
      <c r="BU79" s="89"/>
      <c r="BV79" s="89"/>
      <c r="BW79" s="89"/>
      <c r="BX79" s="89"/>
      <c r="BY79" s="89"/>
      <c r="BZ79" s="89"/>
      <c r="CA79" s="89"/>
      <c r="CB79" s="89"/>
      <c r="CC79" s="70"/>
      <c r="CD79" s="70"/>
      <c r="CE79" s="70"/>
      <c r="CF79" s="70"/>
      <c r="CG79" s="70"/>
      <c r="CH79" s="90"/>
      <c r="CI79" s="91"/>
      <c r="CJ79" s="91"/>
      <c r="CK79" s="91"/>
      <c r="CL79" s="91"/>
      <c r="CM79" s="91"/>
      <c r="CN79" s="91"/>
      <c r="CO79" s="91"/>
      <c r="CP79" s="91"/>
      <c r="CQ79" s="91"/>
      <c r="CR79" s="91"/>
      <c r="CS79" s="91"/>
      <c r="CT79" s="91"/>
      <c r="CU79" s="91"/>
      <c r="CV79" s="91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2"/>
      <c r="DJ79" s="93" t="str">
        <f>IF($CH79="","",INDEX(リスト※入力不要!$E$2:$E$32,MATCH($CC79&amp;$CH79,リスト※入力不要!$D$2:$D$32,0)))</f>
        <v/>
      </c>
      <c r="DK79" s="93"/>
      <c r="DL79" s="93"/>
      <c r="DM79" s="93"/>
      <c r="DN79" s="93"/>
      <c r="DO79" s="93"/>
      <c r="DP79" s="93"/>
      <c r="DQ79" s="93"/>
      <c r="DR79" s="93"/>
      <c r="DS79" s="93"/>
      <c r="DT79" s="93"/>
      <c r="DU79" s="93"/>
      <c r="DV79" s="93"/>
      <c r="DW79" s="93"/>
      <c r="DX79" s="93"/>
      <c r="DY79" s="93"/>
      <c r="DZ79" s="93"/>
      <c r="EA79" s="93"/>
      <c r="EB79" s="93"/>
      <c r="EC79" s="93"/>
      <c r="ED79" s="93"/>
      <c r="EE79" s="93"/>
      <c r="EF79" s="93"/>
      <c r="EG79" s="93"/>
      <c r="EH79" s="93"/>
      <c r="EI79" s="93"/>
      <c r="EJ79" s="93"/>
      <c r="EK79" s="93"/>
      <c r="EL79" s="93"/>
      <c r="EM79" s="93"/>
      <c r="EN79" s="93"/>
      <c r="EO79" s="93"/>
      <c r="EP79" s="94" t="str">
        <f>IF($CH79="","",INDEX(リスト※入力不要!$F$2:$F$32,MATCH($CC79&amp;$CH79,リスト※入力不要!$D$2:$D$32,0)))</f>
        <v/>
      </c>
      <c r="EQ79" s="94"/>
      <c r="ER79" s="94"/>
      <c r="ES79" s="94"/>
      <c r="ET79" s="94"/>
      <c r="EU79" s="100"/>
      <c r="EV79" s="101"/>
      <c r="EW79" s="101"/>
      <c r="EX79" s="101"/>
      <c r="EY79" s="101"/>
      <c r="EZ79" s="101"/>
      <c r="FA79" s="101"/>
      <c r="FB79" s="101"/>
      <c r="FC79" s="102"/>
    </row>
    <row r="80" spans="1:159" ht="40.5" customHeight="1">
      <c r="A80" s="74">
        <v>38</v>
      </c>
      <c r="B80" s="74"/>
      <c r="C80" s="74"/>
      <c r="D80" s="74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89"/>
      <c r="BP80" s="89"/>
      <c r="BQ80" s="89"/>
      <c r="BR80" s="89"/>
      <c r="BS80" s="89"/>
      <c r="BT80" s="89"/>
      <c r="BU80" s="89"/>
      <c r="BV80" s="89"/>
      <c r="BW80" s="89"/>
      <c r="BX80" s="89"/>
      <c r="BY80" s="89"/>
      <c r="BZ80" s="89"/>
      <c r="CA80" s="89"/>
      <c r="CB80" s="89"/>
      <c r="CC80" s="70"/>
      <c r="CD80" s="70"/>
      <c r="CE80" s="70"/>
      <c r="CF80" s="70"/>
      <c r="CG80" s="70"/>
      <c r="CH80" s="90"/>
      <c r="CI80" s="91"/>
      <c r="CJ80" s="91"/>
      <c r="CK80" s="91"/>
      <c r="CL80" s="91"/>
      <c r="CM80" s="91"/>
      <c r="CN80" s="91"/>
      <c r="CO80" s="91"/>
      <c r="CP80" s="91"/>
      <c r="CQ80" s="91"/>
      <c r="CR80" s="91"/>
      <c r="CS80" s="91"/>
      <c r="CT80" s="91"/>
      <c r="CU80" s="91"/>
      <c r="CV80" s="91"/>
      <c r="CW80" s="91"/>
      <c r="CX80" s="91"/>
      <c r="CY80" s="91"/>
      <c r="CZ80" s="91"/>
      <c r="DA80" s="91"/>
      <c r="DB80" s="91"/>
      <c r="DC80" s="91"/>
      <c r="DD80" s="91"/>
      <c r="DE80" s="91"/>
      <c r="DF80" s="91"/>
      <c r="DG80" s="91"/>
      <c r="DH80" s="91"/>
      <c r="DI80" s="92"/>
      <c r="DJ80" s="93" t="str">
        <f>IF($CH80="","",INDEX(リスト※入力不要!$E$2:$E$32,MATCH($CC80&amp;$CH80,リスト※入力不要!$D$2:$D$32,0)))</f>
        <v/>
      </c>
      <c r="DK80" s="93"/>
      <c r="DL80" s="93"/>
      <c r="DM80" s="93"/>
      <c r="DN80" s="93"/>
      <c r="DO80" s="93"/>
      <c r="DP80" s="93"/>
      <c r="DQ80" s="93"/>
      <c r="DR80" s="93"/>
      <c r="DS80" s="93"/>
      <c r="DT80" s="93"/>
      <c r="DU80" s="93"/>
      <c r="DV80" s="93"/>
      <c r="DW80" s="93"/>
      <c r="DX80" s="93"/>
      <c r="DY80" s="93"/>
      <c r="DZ80" s="93"/>
      <c r="EA80" s="93"/>
      <c r="EB80" s="93"/>
      <c r="EC80" s="93"/>
      <c r="ED80" s="93"/>
      <c r="EE80" s="93"/>
      <c r="EF80" s="93"/>
      <c r="EG80" s="93"/>
      <c r="EH80" s="93"/>
      <c r="EI80" s="93"/>
      <c r="EJ80" s="93"/>
      <c r="EK80" s="93"/>
      <c r="EL80" s="93"/>
      <c r="EM80" s="93"/>
      <c r="EN80" s="93"/>
      <c r="EO80" s="93"/>
      <c r="EP80" s="94" t="str">
        <f>IF($CH80="","",INDEX(リスト※入力不要!$F$2:$F$32,MATCH($CC80&amp;$CH80,リスト※入力不要!$D$2:$D$32,0)))</f>
        <v/>
      </c>
      <c r="EQ80" s="94"/>
      <c r="ER80" s="94"/>
      <c r="ES80" s="94"/>
      <c r="ET80" s="94"/>
      <c r="EU80" s="100"/>
      <c r="EV80" s="101"/>
      <c r="EW80" s="101"/>
      <c r="EX80" s="101"/>
      <c r="EY80" s="101"/>
      <c r="EZ80" s="101"/>
      <c r="FA80" s="101"/>
      <c r="FB80" s="101"/>
      <c r="FC80" s="102"/>
    </row>
    <row r="81" spans="1:159" ht="40.5" customHeight="1">
      <c r="A81" s="74">
        <v>39</v>
      </c>
      <c r="B81" s="74"/>
      <c r="C81" s="74"/>
      <c r="D81" s="74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89"/>
      <c r="BP81" s="89"/>
      <c r="BQ81" s="89"/>
      <c r="BR81" s="89"/>
      <c r="BS81" s="89"/>
      <c r="BT81" s="89"/>
      <c r="BU81" s="89"/>
      <c r="BV81" s="89"/>
      <c r="BW81" s="89"/>
      <c r="BX81" s="89"/>
      <c r="BY81" s="89"/>
      <c r="BZ81" s="89"/>
      <c r="CA81" s="89"/>
      <c r="CB81" s="89"/>
      <c r="CC81" s="70"/>
      <c r="CD81" s="70"/>
      <c r="CE81" s="70"/>
      <c r="CF81" s="70"/>
      <c r="CG81" s="70"/>
      <c r="CH81" s="90"/>
      <c r="CI81" s="91"/>
      <c r="CJ81" s="91"/>
      <c r="CK81" s="91"/>
      <c r="CL81" s="91"/>
      <c r="CM81" s="91"/>
      <c r="CN81" s="91"/>
      <c r="CO81" s="91"/>
      <c r="CP81" s="91"/>
      <c r="CQ81" s="91"/>
      <c r="CR81" s="91"/>
      <c r="CS81" s="91"/>
      <c r="CT81" s="91"/>
      <c r="CU81" s="91"/>
      <c r="CV81" s="91"/>
      <c r="CW81" s="91"/>
      <c r="CX81" s="91"/>
      <c r="CY81" s="91"/>
      <c r="CZ81" s="91"/>
      <c r="DA81" s="91"/>
      <c r="DB81" s="91"/>
      <c r="DC81" s="91"/>
      <c r="DD81" s="91"/>
      <c r="DE81" s="91"/>
      <c r="DF81" s="91"/>
      <c r="DG81" s="91"/>
      <c r="DH81" s="91"/>
      <c r="DI81" s="92"/>
      <c r="DJ81" s="93" t="str">
        <f>IF($CH81="","",INDEX(リスト※入力不要!$E$2:$E$32,MATCH($CC81&amp;$CH81,リスト※入力不要!$D$2:$D$32,0)))</f>
        <v/>
      </c>
      <c r="DK81" s="93"/>
      <c r="DL81" s="93"/>
      <c r="DM81" s="93"/>
      <c r="DN81" s="93"/>
      <c r="DO81" s="93"/>
      <c r="DP81" s="93"/>
      <c r="DQ81" s="93"/>
      <c r="DR81" s="93"/>
      <c r="DS81" s="93"/>
      <c r="DT81" s="93"/>
      <c r="DU81" s="93"/>
      <c r="DV81" s="93"/>
      <c r="DW81" s="93"/>
      <c r="DX81" s="93"/>
      <c r="DY81" s="93"/>
      <c r="DZ81" s="93"/>
      <c r="EA81" s="93"/>
      <c r="EB81" s="93"/>
      <c r="EC81" s="93"/>
      <c r="ED81" s="93"/>
      <c r="EE81" s="93"/>
      <c r="EF81" s="93"/>
      <c r="EG81" s="93"/>
      <c r="EH81" s="93"/>
      <c r="EI81" s="93"/>
      <c r="EJ81" s="93"/>
      <c r="EK81" s="93"/>
      <c r="EL81" s="93"/>
      <c r="EM81" s="93"/>
      <c r="EN81" s="93"/>
      <c r="EO81" s="93"/>
      <c r="EP81" s="94" t="str">
        <f>IF($CH81="","",INDEX(リスト※入力不要!$F$2:$F$32,MATCH($CC81&amp;$CH81,リスト※入力不要!$D$2:$D$32,0)))</f>
        <v/>
      </c>
      <c r="EQ81" s="94"/>
      <c r="ER81" s="94"/>
      <c r="ES81" s="94"/>
      <c r="ET81" s="94"/>
      <c r="EU81" s="100"/>
      <c r="EV81" s="101"/>
      <c r="EW81" s="101"/>
      <c r="EX81" s="101"/>
      <c r="EY81" s="101"/>
      <c r="EZ81" s="101"/>
      <c r="FA81" s="101"/>
      <c r="FB81" s="101"/>
      <c r="FC81" s="102"/>
    </row>
    <row r="82" spans="1:159" ht="40.5" customHeight="1">
      <c r="A82" s="74">
        <v>40</v>
      </c>
      <c r="B82" s="74"/>
      <c r="C82" s="74"/>
      <c r="D82" s="74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89"/>
      <c r="BP82" s="89"/>
      <c r="BQ82" s="89"/>
      <c r="BR82" s="89"/>
      <c r="BS82" s="89"/>
      <c r="BT82" s="89"/>
      <c r="BU82" s="89"/>
      <c r="BV82" s="89"/>
      <c r="BW82" s="89"/>
      <c r="BX82" s="89"/>
      <c r="BY82" s="89"/>
      <c r="BZ82" s="89"/>
      <c r="CA82" s="89"/>
      <c r="CB82" s="89"/>
      <c r="CC82" s="70"/>
      <c r="CD82" s="70"/>
      <c r="CE82" s="70"/>
      <c r="CF82" s="70"/>
      <c r="CG82" s="70"/>
      <c r="CH82" s="90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2"/>
      <c r="DJ82" s="93" t="str">
        <f>IF($CH82="","",INDEX(リスト※入力不要!$E$2:$E$32,MATCH($CC82&amp;$CH82,リスト※入力不要!$D$2:$D$32,0)))</f>
        <v/>
      </c>
      <c r="DK82" s="93"/>
      <c r="DL82" s="93"/>
      <c r="DM82" s="93"/>
      <c r="DN82" s="93"/>
      <c r="DO82" s="93"/>
      <c r="DP82" s="93"/>
      <c r="DQ82" s="93"/>
      <c r="DR82" s="93"/>
      <c r="DS82" s="93"/>
      <c r="DT82" s="93"/>
      <c r="DU82" s="93"/>
      <c r="DV82" s="93"/>
      <c r="DW82" s="93"/>
      <c r="DX82" s="93"/>
      <c r="DY82" s="93"/>
      <c r="DZ82" s="93"/>
      <c r="EA82" s="93"/>
      <c r="EB82" s="93"/>
      <c r="EC82" s="93"/>
      <c r="ED82" s="93"/>
      <c r="EE82" s="93"/>
      <c r="EF82" s="93"/>
      <c r="EG82" s="93"/>
      <c r="EH82" s="93"/>
      <c r="EI82" s="93"/>
      <c r="EJ82" s="93"/>
      <c r="EK82" s="93"/>
      <c r="EL82" s="93"/>
      <c r="EM82" s="93"/>
      <c r="EN82" s="93"/>
      <c r="EO82" s="93"/>
      <c r="EP82" s="94" t="str">
        <f>IF($CH82="","",INDEX(リスト※入力不要!$F$2:$F$32,MATCH($CC82&amp;$CH82,リスト※入力不要!$D$2:$D$32,0)))</f>
        <v/>
      </c>
      <c r="EQ82" s="94"/>
      <c r="ER82" s="94"/>
      <c r="ES82" s="94"/>
      <c r="ET82" s="94"/>
      <c r="EU82" s="100"/>
      <c r="EV82" s="101"/>
      <c r="EW82" s="101"/>
      <c r="EX82" s="101"/>
      <c r="EY82" s="101"/>
      <c r="EZ82" s="101"/>
      <c r="FA82" s="101"/>
      <c r="FB82" s="101"/>
      <c r="FC82" s="102"/>
    </row>
    <row r="83" spans="1:159" ht="40.5" customHeight="1">
      <c r="A83" s="74">
        <v>41</v>
      </c>
      <c r="B83" s="74"/>
      <c r="C83" s="74"/>
      <c r="D83" s="74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70"/>
      <c r="BN83" s="70"/>
      <c r="BO83" s="89"/>
      <c r="BP83" s="89"/>
      <c r="BQ83" s="89"/>
      <c r="BR83" s="89"/>
      <c r="BS83" s="89"/>
      <c r="BT83" s="89"/>
      <c r="BU83" s="89"/>
      <c r="BV83" s="89"/>
      <c r="BW83" s="89"/>
      <c r="BX83" s="89"/>
      <c r="BY83" s="89"/>
      <c r="BZ83" s="89"/>
      <c r="CA83" s="89"/>
      <c r="CB83" s="89"/>
      <c r="CC83" s="70"/>
      <c r="CD83" s="70"/>
      <c r="CE83" s="70"/>
      <c r="CF83" s="70"/>
      <c r="CG83" s="70"/>
      <c r="CH83" s="90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G83" s="91"/>
      <c r="DH83" s="91"/>
      <c r="DI83" s="92"/>
      <c r="DJ83" s="93" t="str">
        <f>IF($CH83="","",INDEX(リスト※入力不要!$E$2:$E$32,MATCH($CC83&amp;$CH83,リスト※入力不要!$D$2:$D$32,0)))</f>
        <v/>
      </c>
      <c r="DK83" s="93"/>
      <c r="DL83" s="93"/>
      <c r="DM83" s="93"/>
      <c r="DN83" s="93"/>
      <c r="DO83" s="93"/>
      <c r="DP83" s="93"/>
      <c r="DQ83" s="93"/>
      <c r="DR83" s="93"/>
      <c r="DS83" s="93"/>
      <c r="DT83" s="93"/>
      <c r="DU83" s="93"/>
      <c r="DV83" s="93"/>
      <c r="DW83" s="93"/>
      <c r="DX83" s="93"/>
      <c r="DY83" s="93"/>
      <c r="DZ83" s="93"/>
      <c r="EA83" s="93"/>
      <c r="EB83" s="93"/>
      <c r="EC83" s="93"/>
      <c r="ED83" s="93"/>
      <c r="EE83" s="93"/>
      <c r="EF83" s="93"/>
      <c r="EG83" s="93"/>
      <c r="EH83" s="93"/>
      <c r="EI83" s="93"/>
      <c r="EJ83" s="93"/>
      <c r="EK83" s="93"/>
      <c r="EL83" s="93"/>
      <c r="EM83" s="93"/>
      <c r="EN83" s="93"/>
      <c r="EO83" s="93"/>
      <c r="EP83" s="94" t="str">
        <f>IF($CH83="","",INDEX(リスト※入力不要!$F$2:$F$32,MATCH($CC83&amp;$CH83,リスト※入力不要!$D$2:$D$32,0)))</f>
        <v/>
      </c>
      <c r="EQ83" s="94"/>
      <c r="ER83" s="94"/>
      <c r="ES83" s="94"/>
      <c r="ET83" s="94"/>
      <c r="EU83" s="100"/>
      <c r="EV83" s="101"/>
      <c r="EW83" s="101"/>
      <c r="EX83" s="101"/>
      <c r="EY83" s="101"/>
      <c r="EZ83" s="101"/>
      <c r="FA83" s="101"/>
      <c r="FB83" s="101"/>
      <c r="FC83" s="102"/>
    </row>
    <row r="84" spans="1:159" ht="40.5" customHeight="1">
      <c r="A84" s="74">
        <v>42</v>
      </c>
      <c r="B84" s="74"/>
      <c r="C84" s="74"/>
      <c r="D84" s="74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70"/>
      <c r="BN84" s="70"/>
      <c r="BO84" s="89"/>
      <c r="BP84" s="89"/>
      <c r="BQ84" s="89"/>
      <c r="BR84" s="89"/>
      <c r="BS84" s="89"/>
      <c r="BT84" s="89"/>
      <c r="BU84" s="89"/>
      <c r="BV84" s="89"/>
      <c r="BW84" s="89"/>
      <c r="BX84" s="89"/>
      <c r="BY84" s="89"/>
      <c r="BZ84" s="89"/>
      <c r="CA84" s="89"/>
      <c r="CB84" s="89"/>
      <c r="CC84" s="70"/>
      <c r="CD84" s="70"/>
      <c r="CE84" s="70"/>
      <c r="CF84" s="70"/>
      <c r="CG84" s="70"/>
      <c r="CH84" s="90"/>
      <c r="CI84" s="91"/>
      <c r="CJ84" s="91"/>
      <c r="CK84" s="91"/>
      <c r="CL84" s="91"/>
      <c r="CM84" s="91"/>
      <c r="CN84" s="91"/>
      <c r="CO84" s="91"/>
      <c r="CP84" s="91"/>
      <c r="CQ84" s="91"/>
      <c r="CR84" s="91"/>
      <c r="CS84" s="91"/>
      <c r="CT84" s="91"/>
      <c r="CU84" s="91"/>
      <c r="CV84" s="91"/>
      <c r="CW84" s="91"/>
      <c r="CX84" s="91"/>
      <c r="CY84" s="91"/>
      <c r="CZ84" s="91"/>
      <c r="DA84" s="91"/>
      <c r="DB84" s="91"/>
      <c r="DC84" s="91"/>
      <c r="DD84" s="91"/>
      <c r="DE84" s="91"/>
      <c r="DF84" s="91"/>
      <c r="DG84" s="91"/>
      <c r="DH84" s="91"/>
      <c r="DI84" s="92"/>
      <c r="DJ84" s="93" t="str">
        <f>IF($CH84="","",INDEX(リスト※入力不要!$E$2:$E$32,MATCH($CC84&amp;$CH84,リスト※入力不要!$D$2:$D$32,0)))</f>
        <v/>
      </c>
      <c r="DK84" s="93"/>
      <c r="DL84" s="93"/>
      <c r="DM84" s="93"/>
      <c r="DN84" s="93"/>
      <c r="DO84" s="93"/>
      <c r="DP84" s="93"/>
      <c r="DQ84" s="93"/>
      <c r="DR84" s="93"/>
      <c r="DS84" s="93"/>
      <c r="DT84" s="93"/>
      <c r="DU84" s="93"/>
      <c r="DV84" s="93"/>
      <c r="DW84" s="93"/>
      <c r="DX84" s="93"/>
      <c r="DY84" s="93"/>
      <c r="DZ84" s="93"/>
      <c r="EA84" s="93"/>
      <c r="EB84" s="93"/>
      <c r="EC84" s="93"/>
      <c r="ED84" s="93"/>
      <c r="EE84" s="93"/>
      <c r="EF84" s="93"/>
      <c r="EG84" s="93"/>
      <c r="EH84" s="93"/>
      <c r="EI84" s="93"/>
      <c r="EJ84" s="93"/>
      <c r="EK84" s="93"/>
      <c r="EL84" s="93"/>
      <c r="EM84" s="93"/>
      <c r="EN84" s="93"/>
      <c r="EO84" s="93"/>
      <c r="EP84" s="94" t="str">
        <f>IF($CH84="","",INDEX(リスト※入力不要!$F$2:$F$32,MATCH($CC84&amp;$CH84,リスト※入力不要!$D$2:$D$32,0)))</f>
        <v/>
      </c>
      <c r="EQ84" s="94"/>
      <c r="ER84" s="94"/>
      <c r="ES84" s="94"/>
      <c r="ET84" s="94"/>
      <c r="EU84" s="100"/>
      <c r="EV84" s="101"/>
      <c r="EW84" s="101"/>
      <c r="EX84" s="101"/>
      <c r="EY84" s="101"/>
      <c r="EZ84" s="101"/>
      <c r="FA84" s="101"/>
      <c r="FB84" s="101"/>
      <c r="FC84" s="102"/>
    </row>
    <row r="85" spans="1:159" ht="40.5" customHeight="1">
      <c r="A85" s="74">
        <v>43</v>
      </c>
      <c r="B85" s="74"/>
      <c r="C85" s="74"/>
      <c r="D85" s="74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89"/>
      <c r="BP85" s="89"/>
      <c r="BQ85" s="89"/>
      <c r="BR85" s="89"/>
      <c r="BS85" s="89"/>
      <c r="BT85" s="89"/>
      <c r="BU85" s="89"/>
      <c r="BV85" s="89"/>
      <c r="BW85" s="89"/>
      <c r="BX85" s="89"/>
      <c r="BY85" s="89"/>
      <c r="BZ85" s="89"/>
      <c r="CA85" s="89"/>
      <c r="CB85" s="89"/>
      <c r="CC85" s="70"/>
      <c r="CD85" s="70"/>
      <c r="CE85" s="70"/>
      <c r="CF85" s="70"/>
      <c r="CG85" s="70"/>
      <c r="CH85" s="90"/>
      <c r="CI85" s="91"/>
      <c r="CJ85" s="91"/>
      <c r="CK85" s="91"/>
      <c r="CL85" s="91"/>
      <c r="CM85" s="91"/>
      <c r="CN85" s="91"/>
      <c r="CO85" s="91"/>
      <c r="CP85" s="91"/>
      <c r="CQ85" s="91"/>
      <c r="CR85" s="91"/>
      <c r="CS85" s="91"/>
      <c r="CT85" s="91"/>
      <c r="CU85" s="91"/>
      <c r="CV85" s="91"/>
      <c r="CW85" s="91"/>
      <c r="CX85" s="91"/>
      <c r="CY85" s="91"/>
      <c r="CZ85" s="91"/>
      <c r="DA85" s="91"/>
      <c r="DB85" s="91"/>
      <c r="DC85" s="91"/>
      <c r="DD85" s="91"/>
      <c r="DE85" s="91"/>
      <c r="DF85" s="91"/>
      <c r="DG85" s="91"/>
      <c r="DH85" s="91"/>
      <c r="DI85" s="92"/>
      <c r="DJ85" s="93" t="str">
        <f>IF($CH85="","",INDEX(リスト※入力不要!$E$2:$E$32,MATCH($CC85&amp;$CH85,リスト※入力不要!$D$2:$D$32,0)))</f>
        <v/>
      </c>
      <c r="DK85" s="93"/>
      <c r="DL85" s="93"/>
      <c r="DM85" s="93"/>
      <c r="DN85" s="93"/>
      <c r="DO85" s="93"/>
      <c r="DP85" s="93"/>
      <c r="DQ85" s="93"/>
      <c r="DR85" s="93"/>
      <c r="DS85" s="93"/>
      <c r="DT85" s="93"/>
      <c r="DU85" s="93"/>
      <c r="DV85" s="93"/>
      <c r="DW85" s="93"/>
      <c r="DX85" s="93"/>
      <c r="DY85" s="93"/>
      <c r="DZ85" s="93"/>
      <c r="EA85" s="93"/>
      <c r="EB85" s="93"/>
      <c r="EC85" s="93"/>
      <c r="ED85" s="93"/>
      <c r="EE85" s="93"/>
      <c r="EF85" s="93"/>
      <c r="EG85" s="93"/>
      <c r="EH85" s="93"/>
      <c r="EI85" s="93"/>
      <c r="EJ85" s="93"/>
      <c r="EK85" s="93"/>
      <c r="EL85" s="93"/>
      <c r="EM85" s="93"/>
      <c r="EN85" s="93"/>
      <c r="EO85" s="93"/>
      <c r="EP85" s="94" t="str">
        <f>IF($CH85="","",INDEX(リスト※入力不要!$F$2:$F$32,MATCH($CC85&amp;$CH85,リスト※入力不要!$D$2:$D$32,0)))</f>
        <v/>
      </c>
      <c r="EQ85" s="94"/>
      <c r="ER85" s="94"/>
      <c r="ES85" s="94"/>
      <c r="ET85" s="94"/>
      <c r="EU85" s="100"/>
      <c r="EV85" s="101"/>
      <c r="EW85" s="101"/>
      <c r="EX85" s="101"/>
      <c r="EY85" s="101"/>
      <c r="EZ85" s="101"/>
      <c r="FA85" s="101"/>
      <c r="FB85" s="101"/>
      <c r="FC85" s="102"/>
    </row>
    <row r="86" spans="1:159" ht="40.5" customHeight="1">
      <c r="A86" s="74">
        <v>44</v>
      </c>
      <c r="B86" s="74"/>
      <c r="C86" s="74"/>
      <c r="D86" s="74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0"/>
      <c r="BG86" s="70"/>
      <c r="BH86" s="70"/>
      <c r="BI86" s="70"/>
      <c r="BJ86" s="70"/>
      <c r="BK86" s="70"/>
      <c r="BL86" s="70"/>
      <c r="BM86" s="70"/>
      <c r="BN86" s="70"/>
      <c r="BO86" s="89"/>
      <c r="BP86" s="89"/>
      <c r="BQ86" s="89"/>
      <c r="BR86" s="89"/>
      <c r="BS86" s="89"/>
      <c r="BT86" s="89"/>
      <c r="BU86" s="89"/>
      <c r="BV86" s="89"/>
      <c r="BW86" s="89"/>
      <c r="BX86" s="89"/>
      <c r="BY86" s="89"/>
      <c r="BZ86" s="89"/>
      <c r="CA86" s="89"/>
      <c r="CB86" s="89"/>
      <c r="CC86" s="70"/>
      <c r="CD86" s="70"/>
      <c r="CE86" s="70"/>
      <c r="CF86" s="70"/>
      <c r="CG86" s="70"/>
      <c r="CH86" s="90"/>
      <c r="CI86" s="91"/>
      <c r="CJ86" s="91"/>
      <c r="CK86" s="91"/>
      <c r="CL86" s="91"/>
      <c r="CM86" s="91"/>
      <c r="CN86" s="91"/>
      <c r="CO86" s="91"/>
      <c r="CP86" s="91"/>
      <c r="CQ86" s="91"/>
      <c r="CR86" s="91"/>
      <c r="CS86" s="91"/>
      <c r="CT86" s="91"/>
      <c r="CU86" s="91"/>
      <c r="CV86" s="91"/>
      <c r="CW86" s="91"/>
      <c r="CX86" s="91"/>
      <c r="CY86" s="91"/>
      <c r="CZ86" s="91"/>
      <c r="DA86" s="91"/>
      <c r="DB86" s="91"/>
      <c r="DC86" s="91"/>
      <c r="DD86" s="91"/>
      <c r="DE86" s="91"/>
      <c r="DF86" s="91"/>
      <c r="DG86" s="91"/>
      <c r="DH86" s="91"/>
      <c r="DI86" s="92"/>
      <c r="DJ86" s="93" t="str">
        <f>IF($CH86="","",INDEX(リスト※入力不要!$E$2:$E$32,MATCH($CC86&amp;$CH86,リスト※入力不要!$D$2:$D$32,0)))</f>
        <v/>
      </c>
      <c r="DK86" s="93"/>
      <c r="DL86" s="93"/>
      <c r="DM86" s="93"/>
      <c r="DN86" s="93"/>
      <c r="DO86" s="93"/>
      <c r="DP86" s="93"/>
      <c r="DQ86" s="93"/>
      <c r="DR86" s="93"/>
      <c r="DS86" s="93"/>
      <c r="DT86" s="93"/>
      <c r="DU86" s="93"/>
      <c r="DV86" s="93"/>
      <c r="DW86" s="93"/>
      <c r="DX86" s="93"/>
      <c r="DY86" s="93"/>
      <c r="DZ86" s="93"/>
      <c r="EA86" s="93"/>
      <c r="EB86" s="93"/>
      <c r="EC86" s="93"/>
      <c r="ED86" s="93"/>
      <c r="EE86" s="93"/>
      <c r="EF86" s="93"/>
      <c r="EG86" s="93"/>
      <c r="EH86" s="93"/>
      <c r="EI86" s="93"/>
      <c r="EJ86" s="93"/>
      <c r="EK86" s="93"/>
      <c r="EL86" s="93"/>
      <c r="EM86" s="93"/>
      <c r="EN86" s="93"/>
      <c r="EO86" s="93"/>
      <c r="EP86" s="94" t="str">
        <f>IF($CH86="","",INDEX(リスト※入力不要!$F$2:$F$32,MATCH($CC86&amp;$CH86,リスト※入力不要!$D$2:$D$32,0)))</f>
        <v/>
      </c>
      <c r="EQ86" s="94"/>
      <c r="ER86" s="94"/>
      <c r="ES86" s="94"/>
      <c r="ET86" s="94"/>
      <c r="EU86" s="100"/>
      <c r="EV86" s="101"/>
      <c r="EW86" s="101"/>
      <c r="EX86" s="101"/>
      <c r="EY86" s="101"/>
      <c r="EZ86" s="101"/>
      <c r="FA86" s="101"/>
      <c r="FB86" s="101"/>
      <c r="FC86" s="102"/>
    </row>
    <row r="87" spans="1:159" ht="40.5" customHeight="1">
      <c r="A87" s="74">
        <v>45</v>
      </c>
      <c r="B87" s="74"/>
      <c r="C87" s="74"/>
      <c r="D87" s="74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  <c r="BB87" s="70"/>
      <c r="BC87" s="70"/>
      <c r="BD87" s="70"/>
      <c r="BE87" s="70"/>
      <c r="BF87" s="70"/>
      <c r="BG87" s="70"/>
      <c r="BH87" s="70"/>
      <c r="BI87" s="70"/>
      <c r="BJ87" s="70"/>
      <c r="BK87" s="70"/>
      <c r="BL87" s="70"/>
      <c r="BM87" s="70"/>
      <c r="BN87" s="70"/>
      <c r="BO87" s="89"/>
      <c r="BP87" s="89"/>
      <c r="BQ87" s="89"/>
      <c r="BR87" s="89"/>
      <c r="BS87" s="89"/>
      <c r="BT87" s="89"/>
      <c r="BU87" s="89"/>
      <c r="BV87" s="89"/>
      <c r="BW87" s="89"/>
      <c r="BX87" s="89"/>
      <c r="BY87" s="89"/>
      <c r="BZ87" s="89"/>
      <c r="CA87" s="89"/>
      <c r="CB87" s="89"/>
      <c r="CC87" s="70"/>
      <c r="CD87" s="70"/>
      <c r="CE87" s="70"/>
      <c r="CF87" s="70"/>
      <c r="CG87" s="70"/>
      <c r="CH87" s="90"/>
      <c r="CI87" s="91"/>
      <c r="CJ87" s="91"/>
      <c r="CK87" s="91"/>
      <c r="CL87" s="91"/>
      <c r="CM87" s="91"/>
      <c r="CN87" s="91"/>
      <c r="CO87" s="91"/>
      <c r="CP87" s="91"/>
      <c r="CQ87" s="91"/>
      <c r="CR87" s="91"/>
      <c r="CS87" s="91"/>
      <c r="CT87" s="91"/>
      <c r="CU87" s="91"/>
      <c r="CV87" s="91"/>
      <c r="CW87" s="91"/>
      <c r="CX87" s="91"/>
      <c r="CY87" s="91"/>
      <c r="CZ87" s="91"/>
      <c r="DA87" s="91"/>
      <c r="DB87" s="91"/>
      <c r="DC87" s="91"/>
      <c r="DD87" s="91"/>
      <c r="DE87" s="91"/>
      <c r="DF87" s="91"/>
      <c r="DG87" s="91"/>
      <c r="DH87" s="91"/>
      <c r="DI87" s="92"/>
      <c r="DJ87" s="93" t="str">
        <f>IF($CH87="","",INDEX(リスト※入力不要!$E$2:$E$32,MATCH($CC87&amp;$CH87,リスト※入力不要!$D$2:$D$32,0)))</f>
        <v/>
      </c>
      <c r="DK87" s="93"/>
      <c r="DL87" s="93"/>
      <c r="DM87" s="93"/>
      <c r="DN87" s="93"/>
      <c r="DO87" s="93"/>
      <c r="DP87" s="93"/>
      <c r="DQ87" s="93"/>
      <c r="DR87" s="93"/>
      <c r="DS87" s="93"/>
      <c r="DT87" s="93"/>
      <c r="DU87" s="93"/>
      <c r="DV87" s="93"/>
      <c r="DW87" s="93"/>
      <c r="DX87" s="93"/>
      <c r="DY87" s="93"/>
      <c r="DZ87" s="93"/>
      <c r="EA87" s="93"/>
      <c r="EB87" s="93"/>
      <c r="EC87" s="93"/>
      <c r="ED87" s="93"/>
      <c r="EE87" s="93"/>
      <c r="EF87" s="93"/>
      <c r="EG87" s="93"/>
      <c r="EH87" s="93"/>
      <c r="EI87" s="93"/>
      <c r="EJ87" s="93"/>
      <c r="EK87" s="93"/>
      <c r="EL87" s="93"/>
      <c r="EM87" s="93"/>
      <c r="EN87" s="93"/>
      <c r="EO87" s="93"/>
      <c r="EP87" s="94" t="str">
        <f>IF($CH87="","",INDEX(リスト※入力不要!$F$2:$F$32,MATCH($CC87&amp;$CH87,リスト※入力不要!$D$2:$D$32,0)))</f>
        <v/>
      </c>
      <c r="EQ87" s="94"/>
      <c r="ER87" s="94"/>
      <c r="ES87" s="94"/>
      <c r="ET87" s="94"/>
      <c r="EU87" s="100"/>
      <c r="EV87" s="101"/>
      <c r="EW87" s="101"/>
      <c r="EX87" s="101"/>
      <c r="EY87" s="101"/>
      <c r="EZ87" s="101"/>
      <c r="FA87" s="101"/>
      <c r="FB87" s="101"/>
      <c r="FC87" s="102"/>
    </row>
    <row r="88" spans="1:159" ht="40.5" customHeight="1">
      <c r="A88" s="74">
        <v>46</v>
      </c>
      <c r="B88" s="74"/>
      <c r="C88" s="74"/>
      <c r="D88" s="74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70"/>
      <c r="BG88" s="70"/>
      <c r="BH88" s="70"/>
      <c r="BI88" s="70"/>
      <c r="BJ88" s="70"/>
      <c r="BK88" s="70"/>
      <c r="BL88" s="70"/>
      <c r="BM88" s="70"/>
      <c r="BN88" s="70"/>
      <c r="BO88" s="89"/>
      <c r="BP88" s="89"/>
      <c r="BQ88" s="89"/>
      <c r="BR88" s="89"/>
      <c r="BS88" s="89"/>
      <c r="BT88" s="89"/>
      <c r="BU88" s="89"/>
      <c r="BV88" s="89"/>
      <c r="BW88" s="89"/>
      <c r="BX88" s="89"/>
      <c r="BY88" s="89"/>
      <c r="BZ88" s="89"/>
      <c r="CA88" s="89"/>
      <c r="CB88" s="89"/>
      <c r="CC88" s="70"/>
      <c r="CD88" s="70"/>
      <c r="CE88" s="70"/>
      <c r="CF88" s="70"/>
      <c r="CG88" s="70"/>
      <c r="CH88" s="90"/>
      <c r="CI88" s="91"/>
      <c r="CJ88" s="91"/>
      <c r="CK88" s="91"/>
      <c r="CL88" s="91"/>
      <c r="CM88" s="91"/>
      <c r="CN88" s="91"/>
      <c r="CO88" s="91"/>
      <c r="CP88" s="91"/>
      <c r="CQ88" s="91"/>
      <c r="CR88" s="91"/>
      <c r="CS88" s="91"/>
      <c r="CT88" s="91"/>
      <c r="CU88" s="91"/>
      <c r="CV88" s="91"/>
      <c r="CW88" s="91"/>
      <c r="CX88" s="91"/>
      <c r="CY88" s="91"/>
      <c r="CZ88" s="91"/>
      <c r="DA88" s="91"/>
      <c r="DB88" s="91"/>
      <c r="DC88" s="91"/>
      <c r="DD88" s="91"/>
      <c r="DE88" s="91"/>
      <c r="DF88" s="91"/>
      <c r="DG88" s="91"/>
      <c r="DH88" s="91"/>
      <c r="DI88" s="92"/>
      <c r="DJ88" s="93" t="str">
        <f>IF($CH88="","",INDEX(リスト※入力不要!$E$2:$E$32,MATCH($CC88&amp;$CH88,リスト※入力不要!$D$2:$D$32,0)))</f>
        <v/>
      </c>
      <c r="DK88" s="93"/>
      <c r="DL88" s="93"/>
      <c r="DM88" s="93"/>
      <c r="DN88" s="93"/>
      <c r="DO88" s="93"/>
      <c r="DP88" s="93"/>
      <c r="DQ88" s="93"/>
      <c r="DR88" s="93"/>
      <c r="DS88" s="93"/>
      <c r="DT88" s="93"/>
      <c r="DU88" s="93"/>
      <c r="DV88" s="93"/>
      <c r="DW88" s="93"/>
      <c r="DX88" s="93"/>
      <c r="DY88" s="93"/>
      <c r="DZ88" s="93"/>
      <c r="EA88" s="93"/>
      <c r="EB88" s="93"/>
      <c r="EC88" s="93"/>
      <c r="ED88" s="93"/>
      <c r="EE88" s="93"/>
      <c r="EF88" s="93"/>
      <c r="EG88" s="93"/>
      <c r="EH88" s="93"/>
      <c r="EI88" s="93"/>
      <c r="EJ88" s="93"/>
      <c r="EK88" s="93"/>
      <c r="EL88" s="93"/>
      <c r="EM88" s="93"/>
      <c r="EN88" s="93"/>
      <c r="EO88" s="93"/>
      <c r="EP88" s="94" t="str">
        <f>IF($CH88="","",INDEX(リスト※入力不要!$F$2:$F$32,MATCH($CC88&amp;$CH88,リスト※入力不要!$D$2:$D$32,0)))</f>
        <v/>
      </c>
      <c r="EQ88" s="94"/>
      <c r="ER88" s="94"/>
      <c r="ES88" s="94"/>
      <c r="ET88" s="94"/>
      <c r="EU88" s="100"/>
      <c r="EV88" s="101"/>
      <c r="EW88" s="101"/>
      <c r="EX88" s="101"/>
      <c r="EY88" s="101"/>
      <c r="EZ88" s="101"/>
      <c r="FA88" s="101"/>
      <c r="FB88" s="101"/>
      <c r="FC88" s="102"/>
    </row>
    <row r="89" spans="1:159" ht="40.5" customHeight="1">
      <c r="A89" s="74">
        <v>47</v>
      </c>
      <c r="B89" s="74"/>
      <c r="C89" s="74"/>
      <c r="D89" s="74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  <c r="BK89" s="70"/>
      <c r="BL89" s="70"/>
      <c r="BM89" s="70"/>
      <c r="BN89" s="70"/>
      <c r="BO89" s="89"/>
      <c r="BP89" s="89"/>
      <c r="BQ89" s="89"/>
      <c r="BR89" s="89"/>
      <c r="BS89" s="89"/>
      <c r="BT89" s="89"/>
      <c r="BU89" s="89"/>
      <c r="BV89" s="89"/>
      <c r="BW89" s="89"/>
      <c r="BX89" s="89"/>
      <c r="BY89" s="89"/>
      <c r="BZ89" s="89"/>
      <c r="CA89" s="89"/>
      <c r="CB89" s="89"/>
      <c r="CC89" s="70"/>
      <c r="CD89" s="70"/>
      <c r="CE89" s="70"/>
      <c r="CF89" s="70"/>
      <c r="CG89" s="70"/>
      <c r="CH89" s="90"/>
      <c r="CI89" s="91"/>
      <c r="CJ89" s="91"/>
      <c r="CK89" s="91"/>
      <c r="CL89" s="91"/>
      <c r="CM89" s="91"/>
      <c r="CN89" s="91"/>
      <c r="CO89" s="91"/>
      <c r="CP89" s="91"/>
      <c r="CQ89" s="91"/>
      <c r="CR89" s="91"/>
      <c r="CS89" s="91"/>
      <c r="CT89" s="91"/>
      <c r="CU89" s="91"/>
      <c r="CV89" s="91"/>
      <c r="CW89" s="91"/>
      <c r="CX89" s="91"/>
      <c r="CY89" s="91"/>
      <c r="CZ89" s="91"/>
      <c r="DA89" s="91"/>
      <c r="DB89" s="91"/>
      <c r="DC89" s="91"/>
      <c r="DD89" s="91"/>
      <c r="DE89" s="91"/>
      <c r="DF89" s="91"/>
      <c r="DG89" s="91"/>
      <c r="DH89" s="91"/>
      <c r="DI89" s="92"/>
      <c r="DJ89" s="93" t="str">
        <f>IF($CH89="","",INDEX(リスト※入力不要!$E$2:$E$32,MATCH($CC89&amp;$CH89,リスト※入力不要!$D$2:$D$32,0)))</f>
        <v/>
      </c>
      <c r="DK89" s="93"/>
      <c r="DL89" s="93"/>
      <c r="DM89" s="93"/>
      <c r="DN89" s="93"/>
      <c r="DO89" s="93"/>
      <c r="DP89" s="93"/>
      <c r="DQ89" s="93"/>
      <c r="DR89" s="93"/>
      <c r="DS89" s="93"/>
      <c r="DT89" s="93"/>
      <c r="DU89" s="93"/>
      <c r="DV89" s="93"/>
      <c r="DW89" s="93"/>
      <c r="DX89" s="93"/>
      <c r="DY89" s="93"/>
      <c r="DZ89" s="93"/>
      <c r="EA89" s="93"/>
      <c r="EB89" s="93"/>
      <c r="EC89" s="93"/>
      <c r="ED89" s="93"/>
      <c r="EE89" s="93"/>
      <c r="EF89" s="93"/>
      <c r="EG89" s="93"/>
      <c r="EH89" s="93"/>
      <c r="EI89" s="93"/>
      <c r="EJ89" s="93"/>
      <c r="EK89" s="93"/>
      <c r="EL89" s="93"/>
      <c r="EM89" s="93"/>
      <c r="EN89" s="93"/>
      <c r="EO89" s="93"/>
      <c r="EP89" s="94" t="str">
        <f>IF($CH89="","",INDEX(リスト※入力不要!$F$2:$F$32,MATCH($CC89&amp;$CH89,リスト※入力不要!$D$2:$D$32,0)))</f>
        <v/>
      </c>
      <c r="EQ89" s="94"/>
      <c r="ER89" s="94"/>
      <c r="ES89" s="94"/>
      <c r="ET89" s="94"/>
      <c r="EU89" s="100"/>
      <c r="EV89" s="101"/>
      <c r="EW89" s="101"/>
      <c r="EX89" s="101"/>
      <c r="EY89" s="101"/>
      <c r="EZ89" s="101"/>
      <c r="FA89" s="101"/>
      <c r="FB89" s="101"/>
      <c r="FC89" s="102"/>
    </row>
    <row r="90" spans="1:159" ht="40.5" customHeight="1">
      <c r="A90" s="74">
        <v>48</v>
      </c>
      <c r="B90" s="74"/>
      <c r="C90" s="74"/>
      <c r="D90" s="74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0"/>
      <c r="BF90" s="70"/>
      <c r="BG90" s="70"/>
      <c r="BH90" s="70"/>
      <c r="BI90" s="70"/>
      <c r="BJ90" s="70"/>
      <c r="BK90" s="70"/>
      <c r="BL90" s="70"/>
      <c r="BM90" s="70"/>
      <c r="BN90" s="70"/>
      <c r="BO90" s="89"/>
      <c r="BP90" s="89"/>
      <c r="BQ90" s="89"/>
      <c r="BR90" s="89"/>
      <c r="BS90" s="89"/>
      <c r="BT90" s="89"/>
      <c r="BU90" s="89"/>
      <c r="BV90" s="89"/>
      <c r="BW90" s="89"/>
      <c r="BX90" s="89"/>
      <c r="BY90" s="89"/>
      <c r="BZ90" s="89"/>
      <c r="CA90" s="89"/>
      <c r="CB90" s="89"/>
      <c r="CC90" s="70"/>
      <c r="CD90" s="70"/>
      <c r="CE90" s="70"/>
      <c r="CF90" s="70"/>
      <c r="CG90" s="70"/>
      <c r="CH90" s="90"/>
      <c r="CI90" s="91"/>
      <c r="CJ90" s="91"/>
      <c r="CK90" s="91"/>
      <c r="CL90" s="91"/>
      <c r="CM90" s="91"/>
      <c r="CN90" s="91"/>
      <c r="CO90" s="91"/>
      <c r="CP90" s="91"/>
      <c r="CQ90" s="91"/>
      <c r="CR90" s="91"/>
      <c r="CS90" s="91"/>
      <c r="CT90" s="91"/>
      <c r="CU90" s="91"/>
      <c r="CV90" s="91"/>
      <c r="CW90" s="91"/>
      <c r="CX90" s="91"/>
      <c r="CY90" s="91"/>
      <c r="CZ90" s="91"/>
      <c r="DA90" s="91"/>
      <c r="DB90" s="91"/>
      <c r="DC90" s="91"/>
      <c r="DD90" s="91"/>
      <c r="DE90" s="91"/>
      <c r="DF90" s="91"/>
      <c r="DG90" s="91"/>
      <c r="DH90" s="91"/>
      <c r="DI90" s="92"/>
      <c r="DJ90" s="93" t="str">
        <f>IF($CH90="","",INDEX(リスト※入力不要!$E$2:$E$32,MATCH($CC90&amp;$CH90,リスト※入力不要!$D$2:$D$32,0)))</f>
        <v/>
      </c>
      <c r="DK90" s="93"/>
      <c r="DL90" s="93"/>
      <c r="DM90" s="93"/>
      <c r="DN90" s="93"/>
      <c r="DO90" s="93"/>
      <c r="DP90" s="93"/>
      <c r="DQ90" s="93"/>
      <c r="DR90" s="93"/>
      <c r="DS90" s="93"/>
      <c r="DT90" s="93"/>
      <c r="DU90" s="93"/>
      <c r="DV90" s="93"/>
      <c r="DW90" s="93"/>
      <c r="DX90" s="93"/>
      <c r="DY90" s="93"/>
      <c r="DZ90" s="93"/>
      <c r="EA90" s="93"/>
      <c r="EB90" s="93"/>
      <c r="EC90" s="93"/>
      <c r="ED90" s="93"/>
      <c r="EE90" s="93"/>
      <c r="EF90" s="93"/>
      <c r="EG90" s="93"/>
      <c r="EH90" s="93"/>
      <c r="EI90" s="93"/>
      <c r="EJ90" s="93"/>
      <c r="EK90" s="93"/>
      <c r="EL90" s="93"/>
      <c r="EM90" s="93"/>
      <c r="EN90" s="93"/>
      <c r="EO90" s="93"/>
      <c r="EP90" s="94" t="str">
        <f>IF($CH90="","",INDEX(リスト※入力不要!$F$2:$F$32,MATCH($CC90&amp;$CH90,リスト※入力不要!$D$2:$D$32,0)))</f>
        <v/>
      </c>
      <c r="EQ90" s="94"/>
      <c r="ER90" s="94"/>
      <c r="ES90" s="94"/>
      <c r="ET90" s="94"/>
      <c r="EU90" s="100"/>
      <c r="EV90" s="101"/>
      <c r="EW90" s="101"/>
      <c r="EX90" s="101"/>
      <c r="EY90" s="101"/>
      <c r="EZ90" s="101"/>
      <c r="FA90" s="101"/>
      <c r="FB90" s="101"/>
      <c r="FC90" s="102"/>
    </row>
    <row r="91" spans="1:159" ht="40.5" customHeight="1">
      <c r="A91" s="74">
        <v>49</v>
      </c>
      <c r="B91" s="74"/>
      <c r="C91" s="74"/>
      <c r="D91" s="74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70"/>
      <c r="BD91" s="70"/>
      <c r="BE91" s="70"/>
      <c r="BF91" s="70"/>
      <c r="BG91" s="70"/>
      <c r="BH91" s="70"/>
      <c r="BI91" s="70"/>
      <c r="BJ91" s="70"/>
      <c r="BK91" s="70"/>
      <c r="BL91" s="70"/>
      <c r="BM91" s="70"/>
      <c r="BN91" s="70"/>
      <c r="BO91" s="89"/>
      <c r="BP91" s="89"/>
      <c r="BQ91" s="89"/>
      <c r="BR91" s="89"/>
      <c r="BS91" s="89"/>
      <c r="BT91" s="89"/>
      <c r="BU91" s="89"/>
      <c r="BV91" s="89"/>
      <c r="BW91" s="89"/>
      <c r="BX91" s="89"/>
      <c r="BY91" s="89"/>
      <c r="BZ91" s="89"/>
      <c r="CA91" s="89"/>
      <c r="CB91" s="89"/>
      <c r="CC91" s="70"/>
      <c r="CD91" s="70"/>
      <c r="CE91" s="70"/>
      <c r="CF91" s="70"/>
      <c r="CG91" s="70"/>
      <c r="CH91" s="90"/>
      <c r="CI91" s="91"/>
      <c r="CJ91" s="91"/>
      <c r="CK91" s="91"/>
      <c r="CL91" s="91"/>
      <c r="CM91" s="91"/>
      <c r="CN91" s="91"/>
      <c r="CO91" s="91"/>
      <c r="CP91" s="91"/>
      <c r="CQ91" s="91"/>
      <c r="CR91" s="91"/>
      <c r="CS91" s="91"/>
      <c r="CT91" s="91"/>
      <c r="CU91" s="91"/>
      <c r="CV91" s="91"/>
      <c r="CW91" s="91"/>
      <c r="CX91" s="91"/>
      <c r="CY91" s="91"/>
      <c r="CZ91" s="91"/>
      <c r="DA91" s="91"/>
      <c r="DB91" s="91"/>
      <c r="DC91" s="91"/>
      <c r="DD91" s="91"/>
      <c r="DE91" s="91"/>
      <c r="DF91" s="91"/>
      <c r="DG91" s="91"/>
      <c r="DH91" s="91"/>
      <c r="DI91" s="92"/>
      <c r="DJ91" s="93" t="str">
        <f>IF($CH91="","",INDEX(リスト※入力不要!$E$2:$E$32,MATCH($CC91&amp;$CH91,リスト※入力不要!$D$2:$D$32,0)))</f>
        <v/>
      </c>
      <c r="DK91" s="93"/>
      <c r="DL91" s="93"/>
      <c r="DM91" s="93"/>
      <c r="DN91" s="93"/>
      <c r="DO91" s="93"/>
      <c r="DP91" s="93"/>
      <c r="DQ91" s="93"/>
      <c r="DR91" s="93"/>
      <c r="DS91" s="93"/>
      <c r="DT91" s="93"/>
      <c r="DU91" s="93"/>
      <c r="DV91" s="93"/>
      <c r="DW91" s="93"/>
      <c r="DX91" s="93"/>
      <c r="DY91" s="93"/>
      <c r="DZ91" s="93"/>
      <c r="EA91" s="93"/>
      <c r="EB91" s="93"/>
      <c r="EC91" s="93"/>
      <c r="ED91" s="93"/>
      <c r="EE91" s="93"/>
      <c r="EF91" s="93"/>
      <c r="EG91" s="93"/>
      <c r="EH91" s="93"/>
      <c r="EI91" s="93"/>
      <c r="EJ91" s="93"/>
      <c r="EK91" s="93"/>
      <c r="EL91" s="93"/>
      <c r="EM91" s="93"/>
      <c r="EN91" s="93"/>
      <c r="EO91" s="93"/>
      <c r="EP91" s="94" t="str">
        <f>IF($CH91="","",INDEX(リスト※入力不要!$F$2:$F$32,MATCH($CC91&amp;$CH91,リスト※入力不要!$D$2:$D$32,0)))</f>
        <v/>
      </c>
      <c r="EQ91" s="94"/>
      <c r="ER91" s="94"/>
      <c r="ES91" s="94"/>
      <c r="ET91" s="94"/>
      <c r="EU91" s="100"/>
      <c r="EV91" s="101"/>
      <c r="EW91" s="101"/>
      <c r="EX91" s="101"/>
      <c r="EY91" s="101"/>
      <c r="EZ91" s="101"/>
      <c r="FA91" s="101"/>
      <c r="FB91" s="101"/>
      <c r="FC91" s="102"/>
    </row>
    <row r="92" spans="1:159" ht="40.5" customHeight="1">
      <c r="A92" s="74">
        <v>50</v>
      </c>
      <c r="B92" s="74"/>
      <c r="C92" s="74"/>
      <c r="D92" s="74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70"/>
      <c r="BI92" s="70"/>
      <c r="BJ92" s="70"/>
      <c r="BK92" s="70"/>
      <c r="BL92" s="70"/>
      <c r="BM92" s="70"/>
      <c r="BN92" s="70"/>
      <c r="BO92" s="89"/>
      <c r="BP92" s="89"/>
      <c r="BQ92" s="89"/>
      <c r="BR92" s="89"/>
      <c r="BS92" s="89"/>
      <c r="BT92" s="89"/>
      <c r="BU92" s="89"/>
      <c r="BV92" s="89"/>
      <c r="BW92" s="89"/>
      <c r="BX92" s="89"/>
      <c r="BY92" s="89"/>
      <c r="BZ92" s="89"/>
      <c r="CA92" s="89"/>
      <c r="CB92" s="89"/>
      <c r="CC92" s="70"/>
      <c r="CD92" s="70"/>
      <c r="CE92" s="70"/>
      <c r="CF92" s="70"/>
      <c r="CG92" s="70"/>
      <c r="CH92" s="90"/>
      <c r="CI92" s="91"/>
      <c r="CJ92" s="91"/>
      <c r="CK92" s="91"/>
      <c r="CL92" s="91"/>
      <c r="CM92" s="91"/>
      <c r="CN92" s="91"/>
      <c r="CO92" s="91"/>
      <c r="CP92" s="91"/>
      <c r="CQ92" s="91"/>
      <c r="CR92" s="91"/>
      <c r="CS92" s="91"/>
      <c r="CT92" s="91"/>
      <c r="CU92" s="91"/>
      <c r="CV92" s="91"/>
      <c r="CW92" s="91"/>
      <c r="CX92" s="91"/>
      <c r="CY92" s="91"/>
      <c r="CZ92" s="91"/>
      <c r="DA92" s="91"/>
      <c r="DB92" s="91"/>
      <c r="DC92" s="91"/>
      <c r="DD92" s="91"/>
      <c r="DE92" s="91"/>
      <c r="DF92" s="91"/>
      <c r="DG92" s="91"/>
      <c r="DH92" s="91"/>
      <c r="DI92" s="92"/>
      <c r="DJ92" s="93" t="str">
        <f>IF($CH92="","",INDEX(リスト※入力不要!$E$2:$E$32,MATCH($CC92&amp;$CH92,リスト※入力不要!$D$2:$D$32,0)))</f>
        <v/>
      </c>
      <c r="DK92" s="93"/>
      <c r="DL92" s="93"/>
      <c r="DM92" s="93"/>
      <c r="DN92" s="93"/>
      <c r="DO92" s="93"/>
      <c r="DP92" s="93"/>
      <c r="DQ92" s="93"/>
      <c r="DR92" s="93"/>
      <c r="DS92" s="93"/>
      <c r="DT92" s="93"/>
      <c r="DU92" s="93"/>
      <c r="DV92" s="93"/>
      <c r="DW92" s="93"/>
      <c r="DX92" s="93"/>
      <c r="DY92" s="93"/>
      <c r="DZ92" s="93"/>
      <c r="EA92" s="93"/>
      <c r="EB92" s="93"/>
      <c r="EC92" s="93"/>
      <c r="ED92" s="93"/>
      <c r="EE92" s="93"/>
      <c r="EF92" s="93"/>
      <c r="EG92" s="93"/>
      <c r="EH92" s="93"/>
      <c r="EI92" s="93"/>
      <c r="EJ92" s="93"/>
      <c r="EK92" s="93"/>
      <c r="EL92" s="93"/>
      <c r="EM92" s="93"/>
      <c r="EN92" s="93"/>
      <c r="EO92" s="93"/>
      <c r="EP92" s="94" t="str">
        <f>IF($CH92="","",INDEX(リスト※入力不要!$F$2:$F$32,MATCH($CC92&amp;$CH92,リスト※入力不要!$D$2:$D$32,0)))</f>
        <v/>
      </c>
      <c r="EQ92" s="94"/>
      <c r="ER92" s="94"/>
      <c r="ES92" s="94"/>
      <c r="ET92" s="94"/>
      <c r="EU92" s="100"/>
      <c r="EV92" s="101"/>
      <c r="EW92" s="101"/>
      <c r="EX92" s="101"/>
      <c r="EY92" s="101"/>
      <c r="EZ92" s="101"/>
      <c r="FA92" s="101"/>
      <c r="FB92" s="101"/>
      <c r="FC92" s="102"/>
    </row>
  </sheetData>
  <sheetProtection algorithmName="SHA-512" hashValue="zbui1m/WxZR/IVPURh3HWz42cHLPxcEvsN4F6x5532wC9qmt8aUXomolNbW8CqtztyzvHrFysjgzGU2v+T/uRw==" saltValue="3WCzLAKAR5gsT2P29xubTA==" spinCount="100000" sheet="1" objects="1" scenarios="1"/>
  <mergeCells count="680">
    <mergeCell ref="B27:AK32"/>
    <mergeCell ref="AL21:FC26"/>
    <mergeCell ref="AL27:FC32"/>
    <mergeCell ref="EU87:FC87"/>
    <mergeCell ref="EU88:FC88"/>
    <mergeCell ref="EU89:FC89"/>
    <mergeCell ref="EU90:FC90"/>
    <mergeCell ref="EU91:FC91"/>
    <mergeCell ref="EU92:FC92"/>
    <mergeCell ref="EU36:FC41"/>
    <mergeCell ref="A34:FC35"/>
    <mergeCell ref="EU78:FC78"/>
    <mergeCell ref="EU79:FC79"/>
    <mergeCell ref="EU80:FC80"/>
    <mergeCell ref="EU81:FC81"/>
    <mergeCell ref="EU82:FC82"/>
    <mergeCell ref="EU83:FC83"/>
    <mergeCell ref="EU84:FC84"/>
    <mergeCell ref="EU85:FC85"/>
    <mergeCell ref="EU86:FC86"/>
    <mergeCell ref="EU69:FC69"/>
    <mergeCell ref="EU70:FC70"/>
    <mergeCell ref="EU71:FC71"/>
    <mergeCell ref="EU72:FC72"/>
    <mergeCell ref="EU73:FC73"/>
    <mergeCell ref="EU74:FC74"/>
    <mergeCell ref="EU75:FC75"/>
    <mergeCell ref="EU76:FC76"/>
    <mergeCell ref="EU77:FC77"/>
    <mergeCell ref="EU60:FC60"/>
    <mergeCell ref="EU61:FC61"/>
    <mergeCell ref="EU62:FC62"/>
    <mergeCell ref="EU63:FC63"/>
    <mergeCell ref="EU64:FC64"/>
    <mergeCell ref="EU65:FC65"/>
    <mergeCell ref="EU66:FC66"/>
    <mergeCell ref="EU67:FC67"/>
    <mergeCell ref="EU68:FC68"/>
    <mergeCell ref="EU51:FC51"/>
    <mergeCell ref="EU52:FC52"/>
    <mergeCell ref="EU53:FC53"/>
    <mergeCell ref="EU54:FC54"/>
    <mergeCell ref="EU55:FC55"/>
    <mergeCell ref="EU56:FC56"/>
    <mergeCell ref="EU57:FC57"/>
    <mergeCell ref="EU58:FC58"/>
    <mergeCell ref="EU59:FC59"/>
    <mergeCell ref="EU43:FC43"/>
    <mergeCell ref="EU42:FC42"/>
    <mergeCell ref="EU44:FC44"/>
    <mergeCell ref="EU45:FC45"/>
    <mergeCell ref="EU46:FC46"/>
    <mergeCell ref="EU47:FC47"/>
    <mergeCell ref="EU48:FC48"/>
    <mergeCell ref="EU49:FC49"/>
    <mergeCell ref="EU50:FC50"/>
    <mergeCell ref="HE43:HP43"/>
    <mergeCell ref="DJ91:EO91"/>
    <mergeCell ref="EP91:ET91"/>
    <mergeCell ref="A92:D92"/>
    <mergeCell ref="E92:Q92"/>
    <mergeCell ref="R92:AD92"/>
    <mergeCell ref="AE92:AQ92"/>
    <mergeCell ref="AR92:BD92"/>
    <mergeCell ref="BE92:BN92"/>
    <mergeCell ref="BO92:CB92"/>
    <mergeCell ref="CC92:CG92"/>
    <mergeCell ref="CH92:DI92"/>
    <mergeCell ref="DJ92:EO92"/>
    <mergeCell ref="EP92:ET92"/>
    <mergeCell ref="A91:D91"/>
    <mergeCell ref="E91:Q91"/>
    <mergeCell ref="R91:AD91"/>
    <mergeCell ref="AE91:AQ91"/>
    <mergeCell ref="AR91:BD91"/>
    <mergeCell ref="BE91:BN91"/>
    <mergeCell ref="BO91:CB91"/>
    <mergeCell ref="CC91:CG91"/>
    <mergeCell ref="CH91:DI91"/>
    <mergeCell ref="DJ89:EO89"/>
    <mergeCell ref="EP89:ET89"/>
    <mergeCell ref="A90:D90"/>
    <mergeCell ref="E90:Q90"/>
    <mergeCell ref="R90:AD90"/>
    <mergeCell ref="AE90:AQ90"/>
    <mergeCell ref="AR90:BD90"/>
    <mergeCell ref="BE90:BN90"/>
    <mergeCell ref="BO90:CB90"/>
    <mergeCell ref="CC90:CG90"/>
    <mergeCell ref="CH90:DI90"/>
    <mergeCell ref="DJ90:EO90"/>
    <mergeCell ref="EP90:ET90"/>
    <mergeCell ref="A89:D89"/>
    <mergeCell ref="E89:Q89"/>
    <mergeCell ref="R89:AD89"/>
    <mergeCell ref="AE89:AQ89"/>
    <mergeCell ref="AR89:BD89"/>
    <mergeCell ref="BE89:BN89"/>
    <mergeCell ref="BO89:CB89"/>
    <mergeCell ref="CC89:CG89"/>
    <mergeCell ref="CH89:DI89"/>
    <mergeCell ref="DJ87:EO87"/>
    <mergeCell ref="EP87:ET87"/>
    <mergeCell ref="A88:D88"/>
    <mergeCell ref="E88:Q88"/>
    <mergeCell ref="R88:AD88"/>
    <mergeCell ref="AE88:AQ88"/>
    <mergeCell ref="AR88:BD88"/>
    <mergeCell ref="BE88:BN88"/>
    <mergeCell ref="BO88:CB88"/>
    <mergeCell ref="CC88:CG88"/>
    <mergeCell ref="CH88:DI88"/>
    <mergeCell ref="DJ88:EO88"/>
    <mergeCell ref="EP88:ET88"/>
    <mergeCell ref="A87:D87"/>
    <mergeCell ref="E87:Q87"/>
    <mergeCell ref="R87:AD87"/>
    <mergeCell ref="AE87:AQ87"/>
    <mergeCell ref="AR87:BD87"/>
    <mergeCell ref="BE87:BN87"/>
    <mergeCell ref="BO87:CB87"/>
    <mergeCell ref="CC87:CG87"/>
    <mergeCell ref="CH87:DI87"/>
    <mergeCell ref="DJ85:EO85"/>
    <mergeCell ref="EP85:ET85"/>
    <mergeCell ref="A86:D86"/>
    <mergeCell ref="E86:Q86"/>
    <mergeCell ref="R86:AD86"/>
    <mergeCell ref="AE86:AQ86"/>
    <mergeCell ref="AR86:BD86"/>
    <mergeCell ref="BE86:BN86"/>
    <mergeCell ref="BO86:CB86"/>
    <mergeCell ref="CC86:CG86"/>
    <mergeCell ref="CH86:DI86"/>
    <mergeCell ref="DJ86:EO86"/>
    <mergeCell ref="EP86:ET86"/>
    <mergeCell ref="A85:D85"/>
    <mergeCell ref="E85:Q85"/>
    <mergeCell ref="R85:AD85"/>
    <mergeCell ref="AE85:AQ85"/>
    <mergeCell ref="AR85:BD85"/>
    <mergeCell ref="BE85:BN85"/>
    <mergeCell ref="BO85:CB85"/>
    <mergeCell ref="CC85:CG85"/>
    <mergeCell ref="CH85:DI85"/>
    <mergeCell ref="DJ83:EO83"/>
    <mergeCell ref="EP83:ET83"/>
    <mergeCell ref="A84:D84"/>
    <mergeCell ref="E84:Q84"/>
    <mergeCell ref="R84:AD84"/>
    <mergeCell ref="AE84:AQ84"/>
    <mergeCell ref="AR84:BD84"/>
    <mergeCell ref="BE84:BN84"/>
    <mergeCell ref="BO84:CB84"/>
    <mergeCell ref="CC84:CG84"/>
    <mergeCell ref="CH84:DI84"/>
    <mergeCell ref="DJ84:EO84"/>
    <mergeCell ref="EP84:ET84"/>
    <mergeCell ref="A83:D83"/>
    <mergeCell ref="E83:Q83"/>
    <mergeCell ref="R83:AD83"/>
    <mergeCell ref="AE83:AQ83"/>
    <mergeCell ref="AR83:BD83"/>
    <mergeCell ref="BE83:BN83"/>
    <mergeCell ref="BO83:CB83"/>
    <mergeCell ref="CC83:CG83"/>
    <mergeCell ref="CH83:DI83"/>
    <mergeCell ref="DJ81:EO81"/>
    <mergeCell ref="EP81:ET81"/>
    <mergeCell ref="A82:D82"/>
    <mergeCell ref="E82:Q82"/>
    <mergeCell ref="R82:AD82"/>
    <mergeCell ref="AE82:AQ82"/>
    <mergeCell ref="AR82:BD82"/>
    <mergeCell ref="BE82:BN82"/>
    <mergeCell ref="BO82:CB82"/>
    <mergeCell ref="CC82:CG82"/>
    <mergeCell ref="CH82:DI82"/>
    <mergeCell ref="DJ82:EO82"/>
    <mergeCell ref="EP82:ET82"/>
    <mergeCell ref="A81:D81"/>
    <mergeCell ref="E81:Q81"/>
    <mergeCell ref="R81:AD81"/>
    <mergeCell ref="AE81:AQ81"/>
    <mergeCell ref="AR81:BD81"/>
    <mergeCell ref="BE81:BN81"/>
    <mergeCell ref="BO81:CB81"/>
    <mergeCell ref="CC81:CG81"/>
    <mergeCell ref="CH81:DI81"/>
    <mergeCell ref="DJ79:EO79"/>
    <mergeCell ref="EP79:ET79"/>
    <mergeCell ref="A80:D80"/>
    <mergeCell ref="E80:Q80"/>
    <mergeCell ref="R80:AD80"/>
    <mergeCell ref="AE80:AQ80"/>
    <mergeCell ref="AR80:BD80"/>
    <mergeCell ref="BE80:BN80"/>
    <mergeCell ref="BO80:CB80"/>
    <mergeCell ref="CC80:CG80"/>
    <mergeCell ref="CH80:DI80"/>
    <mergeCell ref="DJ80:EO80"/>
    <mergeCell ref="EP80:ET80"/>
    <mergeCell ref="A79:D79"/>
    <mergeCell ref="E79:Q79"/>
    <mergeCell ref="R79:AD79"/>
    <mergeCell ref="AE79:AQ79"/>
    <mergeCell ref="AR79:BD79"/>
    <mergeCell ref="BE79:BN79"/>
    <mergeCell ref="BO79:CB79"/>
    <mergeCell ref="CC79:CG79"/>
    <mergeCell ref="CH79:DI79"/>
    <mergeCell ref="DJ77:EO77"/>
    <mergeCell ref="EP77:ET77"/>
    <mergeCell ref="A78:D78"/>
    <mergeCell ref="E78:Q78"/>
    <mergeCell ref="R78:AD78"/>
    <mergeCell ref="AE78:AQ78"/>
    <mergeCell ref="AR78:BD78"/>
    <mergeCell ref="BE78:BN78"/>
    <mergeCell ref="BO78:CB78"/>
    <mergeCell ref="CC78:CG78"/>
    <mergeCell ref="CH78:DI78"/>
    <mergeCell ref="DJ78:EO78"/>
    <mergeCell ref="EP78:ET78"/>
    <mergeCell ref="A77:D77"/>
    <mergeCell ref="E77:Q77"/>
    <mergeCell ref="R77:AD77"/>
    <mergeCell ref="AE77:AQ77"/>
    <mergeCell ref="AR77:BD77"/>
    <mergeCell ref="BE77:BN77"/>
    <mergeCell ref="BO77:CB77"/>
    <mergeCell ref="CC77:CG77"/>
    <mergeCell ref="CH77:DI77"/>
    <mergeCell ref="DJ75:EO75"/>
    <mergeCell ref="EP75:ET75"/>
    <mergeCell ref="A76:D76"/>
    <mergeCell ref="E76:Q76"/>
    <mergeCell ref="R76:AD76"/>
    <mergeCell ref="AE76:AQ76"/>
    <mergeCell ref="AR76:BD76"/>
    <mergeCell ref="BE76:BN76"/>
    <mergeCell ref="BO76:CB76"/>
    <mergeCell ref="CC76:CG76"/>
    <mergeCell ref="CH76:DI76"/>
    <mergeCell ref="DJ76:EO76"/>
    <mergeCell ref="EP76:ET76"/>
    <mergeCell ref="A75:D75"/>
    <mergeCell ref="E75:Q75"/>
    <mergeCell ref="R75:AD75"/>
    <mergeCell ref="AE75:AQ75"/>
    <mergeCell ref="AR75:BD75"/>
    <mergeCell ref="BE75:BN75"/>
    <mergeCell ref="BO75:CB75"/>
    <mergeCell ref="CC75:CG75"/>
    <mergeCell ref="CH75:DI75"/>
    <mergeCell ref="DJ73:EO73"/>
    <mergeCell ref="EP73:ET73"/>
    <mergeCell ref="A74:D74"/>
    <mergeCell ref="E74:Q74"/>
    <mergeCell ref="R74:AD74"/>
    <mergeCell ref="AE74:AQ74"/>
    <mergeCell ref="AR74:BD74"/>
    <mergeCell ref="BE74:BN74"/>
    <mergeCell ref="BO74:CB74"/>
    <mergeCell ref="CC74:CG74"/>
    <mergeCell ref="CH74:DI74"/>
    <mergeCell ref="DJ74:EO74"/>
    <mergeCell ref="EP74:ET74"/>
    <mergeCell ref="A73:D73"/>
    <mergeCell ref="E73:Q73"/>
    <mergeCell ref="R73:AD73"/>
    <mergeCell ref="AE73:AQ73"/>
    <mergeCell ref="AR73:BD73"/>
    <mergeCell ref="BE73:BN73"/>
    <mergeCell ref="BO73:CB73"/>
    <mergeCell ref="CC73:CG73"/>
    <mergeCell ref="CH73:DI73"/>
    <mergeCell ref="DJ71:EO71"/>
    <mergeCell ref="EP71:ET71"/>
    <mergeCell ref="A72:D72"/>
    <mergeCell ref="E72:Q72"/>
    <mergeCell ref="R72:AD72"/>
    <mergeCell ref="AE72:AQ72"/>
    <mergeCell ref="AR72:BD72"/>
    <mergeCell ref="BE72:BN72"/>
    <mergeCell ref="BO72:CB72"/>
    <mergeCell ref="CC72:CG72"/>
    <mergeCell ref="CH72:DI72"/>
    <mergeCell ref="DJ72:EO72"/>
    <mergeCell ref="EP72:ET72"/>
    <mergeCell ref="A71:D71"/>
    <mergeCell ref="E71:Q71"/>
    <mergeCell ref="R71:AD71"/>
    <mergeCell ref="AE71:AQ71"/>
    <mergeCell ref="AR71:BD71"/>
    <mergeCell ref="BE71:BN71"/>
    <mergeCell ref="BO71:CB71"/>
    <mergeCell ref="CC71:CG71"/>
    <mergeCell ref="CH71:DI71"/>
    <mergeCell ref="DJ69:EO69"/>
    <mergeCell ref="EP69:ET69"/>
    <mergeCell ref="A70:D70"/>
    <mergeCell ref="E70:Q70"/>
    <mergeCell ref="R70:AD70"/>
    <mergeCell ref="AE70:AQ70"/>
    <mergeCell ref="AR70:BD70"/>
    <mergeCell ref="BE70:BN70"/>
    <mergeCell ref="BO70:CB70"/>
    <mergeCell ref="CC70:CG70"/>
    <mergeCell ref="CH70:DI70"/>
    <mergeCell ref="DJ70:EO70"/>
    <mergeCell ref="EP70:ET70"/>
    <mergeCell ref="A69:D69"/>
    <mergeCell ref="E69:Q69"/>
    <mergeCell ref="R69:AD69"/>
    <mergeCell ref="AE69:AQ69"/>
    <mergeCell ref="AR69:BD69"/>
    <mergeCell ref="BE69:BN69"/>
    <mergeCell ref="BO69:CB69"/>
    <mergeCell ref="CC69:CG69"/>
    <mergeCell ref="CH69:DI69"/>
    <mergeCell ref="DJ67:EO67"/>
    <mergeCell ref="EP67:ET67"/>
    <mergeCell ref="A68:D68"/>
    <mergeCell ref="E68:Q68"/>
    <mergeCell ref="R68:AD68"/>
    <mergeCell ref="AE68:AQ68"/>
    <mergeCell ref="AR68:BD68"/>
    <mergeCell ref="BE68:BN68"/>
    <mergeCell ref="BO68:CB68"/>
    <mergeCell ref="CC68:CG68"/>
    <mergeCell ref="CH68:DI68"/>
    <mergeCell ref="DJ68:EO68"/>
    <mergeCell ref="EP68:ET68"/>
    <mergeCell ref="A67:D67"/>
    <mergeCell ref="E67:Q67"/>
    <mergeCell ref="R67:AD67"/>
    <mergeCell ref="AE67:AQ67"/>
    <mergeCell ref="AR67:BD67"/>
    <mergeCell ref="BE67:BN67"/>
    <mergeCell ref="BO67:CB67"/>
    <mergeCell ref="CC67:CG67"/>
    <mergeCell ref="CH67:DI67"/>
    <mergeCell ref="DJ65:EO65"/>
    <mergeCell ref="EP65:ET65"/>
    <mergeCell ref="A66:D66"/>
    <mergeCell ref="E66:Q66"/>
    <mergeCell ref="R66:AD66"/>
    <mergeCell ref="AE66:AQ66"/>
    <mergeCell ref="AR66:BD66"/>
    <mergeCell ref="BE66:BN66"/>
    <mergeCell ref="BO66:CB66"/>
    <mergeCell ref="CC66:CG66"/>
    <mergeCell ref="CH66:DI66"/>
    <mergeCell ref="DJ66:EO66"/>
    <mergeCell ref="EP66:ET66"/>
    <mergeCell ref="A65:D65"/>
    <mergeCell ref="E65:Q65"/>
    <mergeCell ref="R65:AD65"/>
    <mergeCell ref="AE65:AQ65"/>
    <mergeCell ref="AR65:BD65"/>
    <mergeCell ref="BE65:BN65"/>
    <mergeCell ref="BO65:CB65"/>
    <mergeCell ref="CC65:CG65"/>
    <mergeCell ref="CH65:DI65"/>
    <mergeCell ref="DJ63:EO63"/>
    <mergeCell ref="EP63:ET63"/>
    <mergeCell ref="A64:D64"/>
    <mergeCell ref="E64:Q64"/>
    <mergeCell ref="R64:AD64"/>
    <mergeCell ref="AE64:AQ64"/>
    <mergeCell ref="AR64:BD64"/>
    <mergeCell ref="BE64:BN64"/>
    <mergeCell ref="BO64:CB64"/>
    <mergeCell ref="CC64:CG64"/>
    <mergeCell ref="CH64:DI64"/>
    <mergeCell ref="DJ64:EO64"/>
    <mergeCell ref="EP64:ET64"/>
    <mergeCell ref="A63:D63"/>
    <mergeCell ref="E63:Q63"/>
    <mergeCell ref="R63:AD63"/>
    <mergeCell ref="AE63:AQ63"/>
    <mergeCell ref="AR63:BD63"/>
    <mergeCell ref="BE63:BN63"/>
    <mergeCell ref="BO63:CB63"/>
    <mergeCell ref="CC63:CG63"/>
    <mergeCell ref="CH63:DI63"/>
    <mergeCell ref="DJ61:EO61"/>
    <mergeCell ref="EP61:ET61"/>
    <mergeCell ref="A62:D62"/>
    <mergeCell ref="E62:Q62"/>
    <mergeCell ref="R62:AD62"/>
    <mergeCell ref="AE62:AQ62"/>
    <mergeCell ref="AR62:BD62"/>
    <mergeCell ref="BE62:BN62"/>
    <mergeCell ref="BO62:CB62"/>
    <mergeCell ref="CC62:CG62"/>
    <mergeCell ref="CH62:DI62"/>
    <mergeCell ref="DJ62:EO62"/>
    <mergeCell ref="EP62:ET62"/>
    <mergeCell ref="A61:D61"/>
    <mergeCell ref="E61:Q61"/>
    <mergeCell ref="R61:AD61"/>
    <mergeCell ref="AE61:AQ61"/>
    <mergeCell ref="AR61:BD61"/>
    <mergeCell ref="BE61:BN61"/>
    <mergeCell ref="BO61:CB61"/>
    <mergeCell ref="CC61:CG61"/>
    <mergeCell ref="CH61:DI61"/>
    <mergeCell ref="DJ59:EO59"/>
    <mergeCell ref="EP59:ET59"/>
    <mergeCell ref="A60:D60"/>
    <mergeCell ref="E60:Q60"/>
    <mergeCell ref="R60:AD60"/>
    <mergeCell ref="AE60:AQ60"/>
    <mergeCell ref="AR60:BD60"/>
    <mergeCell ref="BE60:BN60"/>
    <mergeCell ref="BO60:CB60"/>
    <mergeCell ref="CC60:CG60"/>
    <mergeCell ref="CH60:DI60"/>
    <mergeCell ref="DJ60:EO60"/>
    <mergeCell ref="EP60:ET60"/>
    <mergeCell ref="A59:D59"/>
    <mergeCell ref="E59:Q59"/>
    <mergeCell ref="R59:AD59"/>
    <mergeCell ref="AE59:AQ59"/>
    <mergeCell ref="AR59:BD59"/>
    <mergeCell ref="BE59:BN59"/>
    <mergeCell ref="BO59:CB59"/>
    <mergeCell ref="CC59:CG59"/>
    <mergeCell ref="CH59:DI59"/>
    <mergeCell ref="DJ57:EO57"/>
    <mergeCell ref="EP57:ET57"/>
    <mergeCell ref="A58:D58"/>
    <mergeCell ref="E58:Q58"/>
    <mergeCell ref="R58:AD58"/>
    <mergeCell ref="AE58:AQ58"/>
    <mergeCell ref="AR58:BD58"/>
    <mergeCell ref="BE58:BN58"/>
    <mergeCell ref="BO58:CB58"/>
    <mergeCell ref="CC58:CG58"/>
    <mergeCell ref="CH58:DI58"/>
    <mergeCell ref="DJ58:EO58"/>
    <mergeCell ref="EP58:ET58"/>
    <mergeCell ref="A57:D57"/>
    <mergeCell ref="E57:Q57"/>
    <mergeCell ref="R57:AD57"/>
    <mergeCell ref="AE57:AQ57"/>
    <mergeCell ref="AR57:BD57"/>
    <mergeCell ref="BE57:BN57"/>
    <mergeCell ref="BO57:CB57"/>
    <mergeCell ref="CC57:CG57"/>
    <mergeCell ref="CH57:DI57"/>
    <mergeCell ref="DJ55:EO55"/>
    <mergeCell ref="EP55:ET55"/>
    <mergeCell ref="A56:D56"/>
    <mergeCell ref="E56:Q56"/>
    <mergeCell ref="R56:AD56"/>
    <mergeCell ref="AE56:AQ56"/>
    <mergeCell ref="AR56:BD56"/>
    <mergeCell ref="BE56:BN56"/>
    <mergeCell ref="BO56:CB56"/>
    <mergeCell ref="CC56:CG56"/>
    <mergeCell ref="CH56:DI56"/>
    <mergeCell ref="DJ56:EO56"/>
    <mergeCell ref="EP56:ET56"/>
    <mergeCell ref="A55:D55"/>
    <mergeCell ref="E55:Q55"/>
    <mergeCell ref="R55:AD55"/>
    <mergeCell ref="AE55:AQ55"/>
    <mergeCell ref="AR55:BD55"/>
    <mergeCell ref="BE55:BN55"/>
    <mergeCell ref="BO55:CB55"/>
    <mergeCell ref="CC55:CG55"/>
    <mergeCell ref="CH55:DI55"/>
    <mergeCell ref="DJ53:EO53"/>
    <mergeCell ref="EP53:ET53"/>
    <mergeCell ref="A54:D54"/>
    <mergeCell ref="E54:Q54"/>
    <mergeCell ref="R54:AD54"/>
    <mergeCell ref="AE54:AQ54"/>
    <mergeCell ref="AR54:BD54"/>
    <mergeCell ref="BE54:BN54"/>
    <mergeCell ref="BO54:CB54"/>
    <mergeCell ref="CC54:CG54"/>
    <mergeCell ref="CH54:DI54"/>
    <mergeCell ref="DJ54:EO54"/>
    <mergeCell ref="EP54:ET54"/>
    <mergeCell ref="A53:D53"/>
    <mergeCell ref="E53:Q53"/>
    <mergeCell ref="R53:AD53"/>
    <mergeCell ref="AE53:AQ53"/>
    <mergeCell ref="AR53:BD53"/>
    <mergeCell ref="BE53:BN53"/>
    <mergeCell ref="BO53:CB53"/>
    <mergeCell ref="CC53:CG53"/>
    <mergeCell ref="CH53:DI53"/>
    <mergeCell ref="DJ51:EO51"/>
    <mergeCell ref="EP51:ET51"/>
    <mergeCell ref="A52:D52"/>
    <mergeCell ref="E52:Q52"/>
    <mergeCell ref="R52:AD52"/>
    <mergeCell ref="AE52:AQ52"/>
    <mergeCell ref="AR52:BD52"/>
    <mergeCell ref="BE52:BN52"/>
    <mergeCell ref="BO52:CB52"/>
    <mergeCell ref="CC52:CG52"/>
    <mergeCell ref="CH52:DI52"/>
    <mergeCell ref="DJ52:EO52"/>
    <mergeCell ref="EP52:ET52"/>
    <mergeCell ref="A51:D51"/>
    <mergeCell ref="E51:Q51"/>
    <mergeCell ref="R51:AD51"/>
    <mergeCell ref="AE51:AQ51"/>
    <mergeCell ref="AR51:BD51"/>
    <mergeCell ref="BE51:BN51"/>
    <mergeCell ref="BO51:CB51"/>
    <mergeCell ref="CC51:CG51"/>
    <mergeCell ref="CH51:DI51"/>
    <mergeCell ref="DJ49:EO49"/>
    <mergeCell ref="EP49:ET49"/>
    <mergeCell ref="A50:D50"/>
    <mergeCell ref="E50:Q50"/>
    <mergeCell ref="R50:AD50"/>
    <mergeCell ref="AE50:AQ50"/>
    <mergeCell ref="AR50:BD50"/>
    <mergeCell ref="BE50:BN50"/>
    <mergeCell ref="BO50:CB50"/>
    <mergeCell ref="CC50:CG50"/>
    <mergeCell ref="CH50:DI50"/>
    <mergeCell ref="DJ50:EO50"/>
    <mergeCell ref="EP50:ET50"/>
    <mergeCell ref="A49:D49"/>
    <mergeCell ref="E49:Q49"/>
    <mergeCell ref="R49:AD49"/>
    <mergeCell ref="AE49:AQ49"/>
    <mergeCell ref="AR49:BD49"/>
    <mergeCell ref="BE49:BN49"/>
    <mergeCell ref="BO49:CB49"/>
    <mergeCell ref="CC49:CG49"/>
    <mergeCell ref="CH49:DI49"/>
    <mergeCell ref="BE42:BN42"/>
    <mergeCell ref="CC42:CG42"/>
    <mergeCell ref="BO42:CB42"/>
    <mergeCell ref="CH42:DI42"/>
    <mergeCell ref="DJ42:EO42"/>
    <mergeCell ref="EP42:ET42"/>
    <mergeCell ref="A42:D42"/>
    <mergeCell ref="E42:Q42"/>
    <mergeCell ref="R42:AD42"/>
    <mergeCell ref="AE42:AQ42"/>
    <mergeCell ref="AR42:BD42"/>
    <mergeCell ref="BE48:BN48"/>
    <mergeCell ref="BO48:CB48"/>
    <mergeCell ref="CC48:CG48"/>
    <mergeCell ref="CH48:DI48"/>
    <mergeCell ref="DJ48:EO48"/>
    <mergeCell ref="EP48:ET48"/>
    <mergeCell ref="BO47:CB47"/>
    <mergeCell ref="CC47:CG47"/>
    <mergeCell ref="CH47:DI47"/>
    <mergeCell ref="DJ47:EO47"/>
    <mergeCell ref="EP47:ET47"/>
    <mergeCell ref="BE47:BN47"/>
    <mergeCell ref="A48:D48"/>
    <mergeCell ref="E48:Q48"/>
    <mergeCell ref="R48:AD48"/>
    <mergeCell ref="AE48:AQ48"/>
    <mergeCell ref="AR48:BD48"/>
    <mergeCell ref="A47:D47"/>
    <mergeCell ref="E47:Q47"/>
    <mergeCell ref="R47:AD47"/>
    <mergeCell ref="AE47:AQ47"/>
    <mergeCell ref="AR47:BD47"/>
    <mergeCell ref="BE46:BN46"/>
    <mergeCell ref="BO46:CB46"/>
    <mergeCell ref="CC46:CG46"/>
    <mergeCell ref="CH46:DI46"/>
    <mergeCell ref="DJ46:EO46"/>
    <mergeCell ref="EP46:ET46"/>
    <mergeCell ref="BO45:CB45"/>
    <mergeCell ref="CC45:CG45"/>
    <mergeCell ref="CH45:DI45"/>
    <mergeCell ref="DJ45:EO45"/>
    <mergeCell ref="EP45:ET45"/>
    <mergeCell ref="BE45:BN45"/>
    <mergeCell ref="A46:D46"/>
    <mergeCell ref="E46:Q46"/>
    <mergeCell ref="R46:AD46"/>
    <mergeCell ref="AE46:AQ46"/>
    <mergeCell ref="AR46:BD46"/>
    <mergeCell ref="A45:D45"/>
    <mergeCell ref="E45:Q45"/>
    <mergeCell ref="R45:AD45"/>
    <mergeCell ref="AE45:AQ45"/>
    <mergeCell ref="AR45:BD45"/>
    <mergeCell ref="BE44:BN44"/>
    <mergeCell ref="BO44:CB44"/>
    <mergeCell ref="CC44:CG44"/>
    <mergeCell ref="CH44:DI44"/>
    <mergeCell ref="DJ44:EO44"/>
    <mergeCell ref="EP44:ET44"/>
    <mergeCell ref="BO43:CB43"/>
    <mergeCell ref="CC43:CG43"/>
    <mergeCell ref="CH43:DI43"/>
    <mergeCell ref="DJ43:EO43"/>
    <mergeCell ref="EP43:ET43"/>
    <mergeCell ref="BE43:BN43"/>
    <mergeCell ref="A44:D44"/>
    <mergeCell ref="E44:Q44"/>
    <mergeCell ref="R44:AD44"/>
    <mergeCell ref="AE44:AQ44"/>
    <mergeCell ref="AR44:BD44"/>
    <mergeCell ref="A43:D43"/>
    <mergeCell ref="E43:Q43"/>
    <mergeCell ref="R43:AD43"/>
    <mergeCell ref="AE43:AQ43"/>
    <mergeCell ref="AR43:BD43"/>
    <mergeCell ref="CC36:CG41"/>
    <mergeCell ref="CH36:DI41"/>
    <mergeCell ref="DJ36:EO41"/>
    <mergeCell ref="EP36:ET41"/>
    <mergeCell ref="EQ14:ET16"/>
    <mergeCell ref="A16:N17"/>
    <mergeCell ref="O16:BM17"/>
    <mergeCell ref="CK17:DP19"/>
    <mergeCell ref="DQ17:EP19"/>
    <mergeCell ref="EQ17:ET19"/>
    <mergeCell ref="A18:N19"/>
    <mergeCell ref="O18:BM19"/>
    <mergeCell ref="A11:E15"/>
    <mergeCell ref="E39:Q41"/>
    <mergeCell ref="R39:AD41"/>
    <mergeCell ref="AE39:AQ41"/>
    <mergeCell ref="AR39:BD41"/>
    <mergeCell ref="A36:D41"/>
    <mergeCell ref="E36:AD38"/>
    <mergeCell ref="AE36:BD38"/>
    <mergeCell ref="BE36:BN41"/>
    <mergeCell ref="BO36:CB41"/>
    <mergeCell ref="B21:AK26"/>
    <mergeCell ref="CA11:CJ13"/>
    <mergeCell ref="CK11:ET13"/>
    <mergeCell ref="F13:P15"/>
    <mergeCell ref="Q13:AA15"/>
    <mergeCell ref="AB13:AO15"/>
    <mergeCell ref="AP13:BA15"/>
    <mergeCell ref="BB13:BM15"/>
    <mergeCell ref="CA14:CJ19"/>
    <mergeCell ref="CK14:DP16"/>
    <mergeCell ref="DQ14:EP16"/>
    <mergeCell ref="F11:P12"/>
    <mergeCell ref="Q11:AA12"/>
    <mergeCell ref="AB11:AO12"/>
    <mergeCell ref="AP11:BA12"/>
    <mergeCell ref="BB11:BM12"/>
    <mergeCell ref="A1:BF3"/>
    <mergeCell ref="BG1:ET3"/>
    <mergeCell ref="EG7:ET10"/>
    <mergeCell ref="CA5:CG6"/>
    <mergeCell ref="CA7:CG10"/>
    <mergeCell ref="CH5:CW6"/>
    <mergeCell ref="CH7:CW10"/>
    <mergeCell ref="CX7:DQ7"/>
    <mergeCell ref="CX8:DQ10"/>
    <mergeCell ref="CX5:EF6"/>
    <mergeCell ref="DR7:EF7"/>
    <mergeCell ref="DR8:EF10"/>
    <mergeCell ref="EG5:ET6"/>
    <mergeCell ref="P8:AD8"/>
    <mergeCell ref="AE8:AS8"/>
    <mergeCell ref="AT8:BM8"/>
    <mergeCell ref="A9:O10"/>
    <mergeCell ref="P9:AD10"/>
    <mergeCell ref="AE9:AS10"/>
    <mergeCell ref="AT9:BM10"/>
    <mergeCell ref="A5:BM6"/>
    <mergeCell ref="A7:AD7"/>
    <mergeCell ref="AE7:BM7"/>
    <mergeCell ref="A8:O8"/>
  </mergeCells>
  <phoneticPr fontId="3"/>
  <conditionalFormatting sqref="EU42:FC92">
    <cfRule type="expression" dxfId="0" priority="1">
      <formula>AND(LEFT($DJ42,3)&lt;&gt;"ハーフ",$DJ42&lt;&gt;"")</formula>
    </cfRule>
  </conditionalFormatting>
  <dataValidations xWindow="495" yWindow="441" count="19">
    <dataValidation type="list" allowBlank="1" showInputMessage="1" showErrorMessage="1" sqref="CH42:CH92">
      <formula1>INDIRECT($CC42)</formula1>
    </dataValidation>
    <dataValidation type="custom" allowBlank="1" showInputMessage="1" showErrorMessage="1" error="全角で漢字を入力してください" prompt="全角で漢字を入力してください" sqref="E42:AD92">
      <formula1>AND(E42=DBCS(E42))</formula1>
    </dataValidation>
    <dataValidation type="custom" allowBlank="1" showInputMessage="1" showErrorMessage="1" error="全角でカナを入力してください" prompt="全角でカナを入力してください" sqref="AE42:BD92">
      <formula1>AND(AE42=DBCS(AE42))</formula1>
    </dataValidation>
    <dataValidation type="custom" allowBlank="1" showInputMessage="1" showErrorMessage="1" error="半角で数字を入力してください" prompt="半角で数字を入力してください_x000a__x000a_例：1987/1/1" sqref="BO42:CB92">
      <formula1>AND(LENB(BO42)=LEN(BO42))</formula1>
    </dataValidation>
    <dataValidation type="custom" allowBlank="1" showInputMessage="1" showErrorMessage="1" error="半角で数字を入力してください" prompt="半角で数字を7桁入力してください_x000a__x000a_誤×）824-0001_x000a_正○）8240001" sqref="F13:P15">
      <formula1>AND(LENB(F13)=LEN(F13))</formula1>
    </dataValidation>
    <dataValidation type="custom" allowBlank="1" showInputMessage="1" showErrorMessage="1" error="全角で市町村名を例のように漢字入力してください" prompt="全角で市町村名を例のように漢字入力してください_x000a__x000a_例：正○）行橋市行事_x000a__x000a_例：誤✕）行橋市行事１丁目" sqref="AB13:AO15">
      <formula1>AND(AB13=DBCS(AB13))</formula1>
    </dataValidation>
    <dataValidation type="custom" imeMode="hiragana" allowBlank="1" showInputMessage="1" showErrorMessage="1" error="全角入力してください" prompt="例のように全角入力してください_x000a__x000a_例：正○）１丁目１番１号_x000a_数字も全角入力してください_x000a__x000a_例：誤✕）１－１－１" sqref="AP13:BA15">
      <formula1>AND(AP13=DBCS(AP13))</formula1>
    </dataValidation>
    <dataValidation type="custom" allowBlank="1" showInputMessage="1" showErrorMessage="1" error="全角入力してください" prompt="例のように全角入力してください_x000a__x000a_例：正○）行橋館１０１号_x000a_数字も全角入力してください_x000a__x000a_例：誤✕）行橋館101_x000a_数字を半角入力するとエラーになります" sqref="BB13:BM15">
      <formula1>AND(BB13=DBCS(BB13))</formula1>
    </dataValidation>
    <dataValidation type="custom" allowBlank="1" showInputMessage="1" showErrorMessage="1" error="半角英数字で入力してください" prompt="半角英数字で入力してください" sqref="O16:BM17">
      <formula1>AND(LENB(O16)=LEN(O16))</formula1>
    </dataValidation>
    <dataValidation type="custom" allowBlank="1" showInputMessage="1" showErrorMessage="1" error="半角で数字を入力してください" prompt="半角で数字を入力してください_x000a__x000a_例）0930-25-1111_x000a__x000a_「-」は必ず入力してください" sqref="O18:BM19">
      <formula1>AND(LENB(O18)=LEN(O18))</formula1>
    </dataValidation>
    <dataValidation allowBlank="1" showInputMessage="1" showErrorMessage="1" prompt="入力不要！_x000a_自動入力されます" sqref="CA7 DR7 CX7"/>
    <dataValidation allowBlank="1" showInputMessage="1" showErrorMessage="1" prompt="団体名（チーム名）を入力してください_x000a__x000a_※全角、半角どちらでも入力できます" sqref="BG1"/>
    <dataValidation type="custom" allowBlank="1" showInputMessage="1" showErrorMessage="1" error="半角英数字で例の通り入力してください" prompt="半角英数字で例のように入力してください_x000a__x000a_例）1:10:00" sqref="EU44:FC92">
      <formula1>AND(LENB(EU44)=LEN(EU44))</formula1>
    </dataValidation>
    <dataValidation allowBlank="1" showInputMessage="1" showErrorMessage="1" error="半角英数字で例の通り入力してください" prompt="半角英数字で例のように入力してください_x000a__x000a_例）1:10:00" sqref="EU42:FC43"/>
    <dataValidation type="custom" allowBlank="1" showInputMessage="1" showErrorMessage="1" error="全角で都道府県名を例のように漢字入力してください" prompt="全角で都道府県名を例のように漢字入力してください_x000a__x000a_例）福岡県" sqref="Q13:AA15">
      <formula1>AND(Q13=DBCS(Q13))</formula1>
    </dataValidation>
    <dataValidation allowBlank="1" showInputMessage="1" showErrorMessage="1" prompt="入力不要！_x000a_自動入力されます。" sqref="CH7:CW10 EG7:ET10"/>
    <dataValidation allowBlank="1" showInputMessage="1" showErrorMessage="1" prompt="入力不要！自動入力されます。" sqref="DR8:EF10"/>
    <dataValidation type="custom" allowBlank="1" showInputMessage="1" showErrorMessage="1" error="全角で漢字を入力してください" sqref="A9:O10 P9:AD10">
      <formula1>AND(A9=DBCS(A9))</formula1>
    </dataValidation>
    <dataValidation type="custom" allowBlank="1" showInputMessage="1" showErrorMessage="1" error="全角でカナを入力してください" sqref="AE9:AS10 AT9:BM10">
      <formula1>AND(AE9=DBCS(AE9))</formula1>
    </dataValidation>
  </dataValidations>
  <hyperlinks>
    <hyperlink ref="AL27" r:id="rId1"/>
  </hyperlinks>
  <pageMargins left="0.7" right="0.7" top="0.75" bottom="0.75" header="0.3" footer="0.3"/>
  <pageSetup paperSize="9" scale="20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xWindow="495" yWindow="441" count="6">
        <x14:dataValidation type="list" allowBlank="1" showInputMessage="1" showErrorMessage="1" error="リストから選択してください" prompt="リストから選択してください">
          <x14:formula1>
            <xm:f>リスト※入力不要!$A$2:$A$3</xm:f>
          </x14:formula1>
          <xm:sqref>CC42:CG92</xm:sqref>
        </x14:dataValidation>
        <x14:dataValidation type="list" allowBlank="1" showInputMessage="1" showErrorMessage="1" error="リストから選択してください。" prompt="リストから選択してください。">
          <x14:formula1>
            <xm:f>リスト※入力不要!$H$2:$H$8</xm:f>
          </x14:formula1>
          <xm:sqref>BE42:BN92</xm:sqref>
        </x14:dataValidation>
        <x14:dataValidation type="list" allowBlank="1" showInputMessage="1" showErrorMessage="1" prompt="リストから選択してください">
          <x14:formula1>
            <xm:f>リスト※入力不要!$M$2:$M$4</xm:f>
          </x14:formula1>
          <xm:sqref>CK11:ET13</xm:sqref>
        </x14:dataValidation>
        <x14:dataValidation type="list" allowBlank="1" showInputMessage="1" showErrorMessage="1" prompt="駐車場の利用台数を選択してください">
          <x14:formula1>
            <xm:f>リスト※入力不要!$N$2:$N$11</xm:f>
          </x14:formula1>
          <xm:sqref>DQ17:EP19</xm:sqref>
        </x14:dataValidation>
        <x14:dataValidation type="list" allowBlank="1" showInputMessage="1" showErrorMessage="1" prompt="購入するセット数(1セット4個入/500円)_x000a_を選択してください。_x000a_">
          <x14:formula1>
            <xm:f>リスト※入力不要!$O$2:$O$52</xm:f>
          </x14:formula1>
          <xm:sqref>CX8:DQ10</xm:sqref>
        </x14:dataValidation>
        <x14:dataValidation type="list" allowBlank="1" showInputMessage="1" showErrorMessage="1" prompt="駐車場の利用台数を選択してください">
          <x14:formula1>
            <xm:f>リスト※入力不要!$N$2:$N$31</xm:f>
          </x14:formula1>
          <xm:sqref>DQ14:EP16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1"/>
  <sheetViews>
    <sheetView workbookViewId="0">
      <pane ySplit="1" topLeftCell="A2" activePane="bottomLeft" state="frozen"/>
      <selection sqref="A1:XFD1048576"/>
      <selection pane="bottomLeft" sqref="A1:XFD1048576"/>
    </sheetView>
  </sheetViews>
  <sheetFormatPr defaultRowHeight="18.75"/>
  <cols>
    <col min="1" max="1" width="10.25" style="9" bestFit="1" customWidth="1"/>
    <col min="2" max="5" width="9" style="7"/>
    <col min="6" max="6" width="13" style="7" bestFit="1" customWidth="1"/>
    <col min="7" max="7" width="19.25" style="8" bestFit="1" customWidth="1"/>
    <col min="8" max="8" width="23.5" style="7" bestFit="1" customWidth="1"/>
    <col min="9" max="9" width="17.25" style="7" bestFit="1" customWidth="1"/>
    <col min="10" max="11" width="9" style="7"/>
    <col min="12" max="12" width="10.25" style="7" bestFit="1" customWidth="1"/>
    <col min="13" max="14" width="9" style="7"/>
    <col min="15" max="16" width="9.375" style="7" bestFit="1" customWidth="1"/>
    <col min="17" max="17" width="9" style="7"/>
    <col min="18" max="18" width="19.25" style="7" bestFit="1" customWidth="1"/>
    <col min="19" max="16384" width="9" style="7"/>
  </cols>
  <sheetData>
    <row r="1" spans="1:51">
      <c r="A1" s="6">
        <v>45319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8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7" t="s">
        <v>15</v>
      </c>
      <c r="R1" s="7" t="s">
        <v>16</v>
      </c>
      <c r="S1" s="7" t="s">
        <v>17</v>
      </c>
      <c r="T1" s="7" t="s">
        <v>18</v>
      </c>
      <c r="U1" s="7" t="s">
        <v>19</v>
      </c>
      <c r="V1" s="7" t="s">
        <v>20</v>
      </c>
      <c r="W1" s="7" t="s">
        <v>21</v>
      </c>
      <c r="X1" s="7" t="s">
        <v>22</v>
      </c>
      <c r="Y1" s="7" t="s">
        <v>23</v>
      </c>
      <c r="Z1" s="7" t="s">
        <v>24</v>
      </c>
      <c r="AA1" s="7" t="s">
        <v>25</v>
      </c>
      <c r="AB1" s="7" t="s">
        <v>26</v>
      </c>
      <c r="AC1" s="7" t="s">
        <v>27</v>
      </c>
      <c r="AD1" s="7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7" t="s">
        <v>33</v>
      </c>
      <c r="AJ1" s="7" t="s">
        <v>34</v>
      </c>
      <c r="AK1" s="7" t="s">
        <v>35</v>
      </c>
      <c r="AL1" s="7" t="s">
        <v>36</v>
      </c>
      <c r="AM1" s="7" t="s">
        <v>37</v>
      </c>
      <c r="AN1" s="7" t="s">
        <v>38</v>
      </c>
      <c r="AO1" s="7" t="s">
        <v>39</v>
      </c>
      <c r="AP1" s="7" t="s">
        <v>40</v>
      </c>
      <c r="AQ1" s="7" t="s">
        <v>41</v>
      </c>
      <c r="AR1" s="7" t="s">
        <v>42</v>
      </c>
      <c r="AS1" s="7" t="s">
        <v>43</v>
      </c>
      <c r="AT1" s="7" t="s">
        <v>44</v>
      </c>
      <c r="AU1" s="7" t="s">
        <v>45</v>
      </c>
      <c r="AV1" s="7" t="s">
        <v>46</v>
      </c>
      <c r="AW1" s="7" t="s">
        <v>47</v>
      </c>
      <c r="AX1" s="7" t="s">
        <v>48</v>
      </c>
      <c r="AY1" s="7" t="s">
        <v>49</v>
      </c>
    </row>
    <row r="2" spans="1:51">
      <c r="A2" s="9">
        <v>1</v>
      </c>
      <c r="G2" s="7" t="str">
        <f>団体申込書!$A$9&amp;" "&amp;団体申込書!$P$9</f>
        <v xml:space="preserve"> </v>
      </c>
      <c r="H2" s="7" t="str">
        <f>団体申込書!$AE$9&amp;" "&amp;団体申込書!$AT$9</f>
        <v xml:space="preserve"> </v>
      </c>
      <c r="I2" s="7" t="str">
        <f>団体申込書!$DJ43</f>
        <v/>
      </c>
      <c r="J2" s="7" t="str">
        <f>団体申込書!$E43&amp;" "&amp;団体申込書!$R43</f>
        <v xml:space="preserve"> </v>
      </c>
      <c r="K2" s="7" t="str">
        <f>団体申込書!$AE43&amp;" "&amp;団体申込書!$AR43</f>
        <v xml:space="preserve"> </v>
      </c>
      <c r="L2" s="10">
        <f>団体申込書!$BO43</f>
        <v>0</v>
      </c>
      <c r="M2" s="7">
        <f>DATEDIF(L2,$A$1,"Y")</f>
        <v>124</v>
      </c>
      <c r="N2" s="7">
        <f>団体申込書!$CC43</f>
        <v>0</v>
      </c>
      <c r="O2" s="11">
        <f>団体申込書!$F$13</f>
        <v>0</v>
      </c>
      <c r="Q2" s="7">
        <f>団体申込書!$Q$13</f>
        <v>0</v>
      </c>
      <c r="R2" s="10" t="str">
        <f>団体申込書!$AB$13&amp;団体申込書!$AP$13</f>
        <v/>
      </c>
      <c r="S2" s="7">
        <f>団体申込書!$BB$13</f>
        <v>0</v>
      </c>
      <c r="T2" s="7">
        <f>団体申込書!$O$18</f>
        <v>0</v>
      </c>
      <c r="W2" s="12" t="str">
        <f>団体申込書!$EP43</f>
        <v/>
      </c>
      <c r="AE2" s="12" t="str">
        <f>団体申込書!$EP43</f>
        <v/>
      </c>
      <c r="AP2" s="7">
        <f>団体申込書!$O$16</f>
        <v>0</v>
      </c>
      <c r="AQ2" s="13">
        <f>団体申込書!$EU43</f>
        <v>0</v>
      </c>
      <c r="AR2" s="7">
        <f>団体申込書!$BE43</f>
        <v>0</v>
      </c>
      <c r="AS2" s="7">
        <f>団体申込書!$CK$11</f>
        <v>0</v>
      </c>
      <c r="AW2" s="7">
        <f>団体申込書!$CH43</f>
        <v>0</v>
      </c>
      <c r="AY2" s="7">
        <f>団体申込書!CH43</f>
        <v>0</v>
      </c>
    </row>
    <row r="3" spans="1:51">
      <c r="A3" s="9">
        <v>2</v>
      </c>
      <c r="G3" s="7" t="str">
        <f>団体申込書!$A$9&amp;" "&amp;団体申込書!$P$9</f>
        <v xml:space="preserve"> </v>
      </c>
      <c r="H3" s="7" t="str">
        <f>団体申込書!$AE$9&amp;" "&amp;団体申込書!$AT$9</f>
        <v xml:space="preserve"> </v>
      </c>
      <c r="I3" s="7" t="str">
        <f>団体申込書!$DJ44</f>
        <v/>
      </c>
      <c r="J3" s="7" t="str">
        <f>団体申込書!$E44&amp;" "&amp;団体申込書!$R44</f>
        <v xml:space="preserve"> </v>
      </c>
      <c r="K3" s="7" t="str">
        <f>団体申込書!$AE44&amp;" "&amp;団体申込書!$AR44</f>
        <v xml:space="preserve"> </v>
      </c>
      <c r="L3" s="10">
        <f>団体申込書!$BO44</f>
        <v>0</v>
      </c>
      <c r="M3" s="7">
        <f t="shared" ref="M3:M51" si="0">DATEDIF(L3,$A$1,"Y")</f>
        <v>124</v>
      </c>
      <c r="N3" s="7">
        <f>団体申込書!$CC44</f>
        <v>0</v>
      </c>
      <c r="O3" s="11">
        <f>団体申込書!$F$13</f>
        <v>0</v>
      </c>
      <c r="Q3" s="7">
        <f>団体申込書!$Q$13</f>
        <v>0</v>
      </c>
      <c r="R3" s="10" t="str">
        <f>団体申込書!$AB$13&amp;団体申込書!$AP$13</f>
        <v/>
      </c>
      <c r="S3" s="7">
        <f>団体申込書!$BB$13</f>
        <v>0</v>
      </c>
      <c r="T3" s="7">
        <f>団体申込書!$O$18</f>
        <v>0</v>
      </c>
      <c r="W3" s="12" t="str">
        <f>団体申込書!$EP44</f>
        <v/>
      </c>
      <c r="AE3" s="12" t="str">
        <f>団体申込書!$EP44</f>
        <v/>
      </c>
      <c r="AP3" s="7">
        <f>団体申込書!$O$16</f>
        <v>0</v>
      </c>
      <c r="AQ3" s="13">
        <f>団体申込書!$EU44</f>
        <v>0</v>
      </c>
      <c r="AR3" s="7">
        <f>団体申込書!$BE44</f>
        <v>0</v>
      </c>
      <c r="AS3" s="7">
        <f>団体申込書!$CK$11</f>
        <v>0</v>
      </c>
      <c r="AW3" s="7">
        <f>団体申込書!$CH44</f>
        <v>0</v>
      </c>
      <c r="AY3" s="7">
        <f>団体申込書!CH44</f>
        <v>0</v>
      </c>
    </row>
    <row r="4" spans="1:51">
      <c r="A4" s="9">
        <v>3</v>
      </c>
      <c r="G4" s="7" t="str">
        <f>団体申込書!$A$9&amp;" "&amp;団体申込書!$P$9</f>
        <v xml:space="preserve"> </v>
      </c>
      <c r="H4" s="7" t="str">
        <f>団体申込書!$AE$9&amp;" "&amp;団体申込書!$AT$9</f>
        <v xml:space="preserve"> </v>
      </c>
      <c r="I4" s="7" t="str">
        <f>団体申込書!$DJ45</f>
        <v/>
      </c>
      <c r="J4" s="7" t="str">
        <f>団体申込書!$E45&amp;" "&amp;団体申込書!$R45</f>
        <v xml:space="preserve"> </v>
      </c>
      <c r="K4" s="7" t="str">
        <f>団体申込書!$AE45&amp;" "&amp;団体申込書!$AR45</f>
        <v xml:space="preserve"> </v>
      </c>
      <c r="L4" s="10">
        <f>団体申込書!$BO45</f>
        <v>0</v>
      </c>
      <c r="M4" s="7">
        <f t="shared" si="0"/>
        <v>124</v>
      </c>
      <c r="N4" s="7">
        <f>団体申込書!$CC45</f>
        <v>0</v>
      </c>
      <c r="O4" s="11">
        <f>団体申込書!$F$13</f>
        <v>0</v>
      </c>
      <c r="Q4" s="7">
        <f>団体申込書!$Q$13</f>
        <v>0</v>
      </c>
      <c r="R4" s="10" t="str">
        <f>団体申込書!$AB$13&amp;団体申込書!$AP$13</f>
        <v/>
      </c>
      <c r="S4" s="7">
        <f>団体申込書!$BB$13</f>
        <v>0</v>
      </c>
      <c r="T4" s="7">
        <f>団体申込書!$O$18</f>
        <v>0</v>
      </c>
      <c r="W4" s="12" t="str">
        <f>団体申込書!$EP45</f>
        <v/>
      </c>
      <c r="AE4" s="12" t="str">
        <f>団体申込書!$EP45</f>
        <v/>
      </c>
      <c r="AP4" s="7">
        <f>団体申込書!$O$16</f>
        <v>0</v>
      </c>
      <c r="AQ4" s="13">
        <f>団体申込書!$EU45</f>
        <v>0</v>
      </c>
      <c r="AR4" s="7">
        <f>団体申込書!$BE45</f>
        <v>0</v>
      </c>
      <c r="AS4" s="7">
        <f>団体申込書!$CK$11</f>
        <v>0</v>
      </c>
      <c r="AW4" s="7">
        <f>団体申込書!$CH45</f>
        <v>0</v>
      </c>
      <c r="AY4" s="7">
        <f>団体申込書!CH45</f>
        <v>0</v>
      </c>
    </row>
    <row r="5" spans="1:51">
      <c r="A5" s="9">
        <v>4</v>
      </c>
      <c r="G5" s="7" t="str">
        <f>団体申込書!$A$9&amp;" "&amp;団体申込書!$P$9</f>
        <v xml:space="preserve"> </v>
      </c>
      <c r="H5" s="7" t="str">
        <f>団体申込書!$AE$9&amp;" "&amp;団体申込書!$AT$9</f>
        <v xml:space="preserve"> </v>
      </c>
      <c r="I5" s="7" t="str">
        <f>団体申込書!$DJ46</f>
        <v/>
      </c>
      <c r="J5" s="7" t="str">
        <f>団体申込書!$E46&amp;" "&amp;団体申込書!$R46</f>
        <v xml:space="preserve"> </v>
      </c>
      <c r="K5" s="7" t="str">
        <f>団体申込書!$AE46&amp;" "&amp;団体申込書!$AR46</f>
        <v xml:space="preserve"> </v>
      </c>
      <c r="L5" s="10">
        <f>団体申込書!$BO46</f>
        <v>0</v>
      </c>
      <c r="M5" s="7">
        <f t="shared" si="0"/>
        <v>124</v>
      </c>
      <c r="N5" s="7">
        <f>団体申込書!$CC46</f>
        <v>0</v>
      </c>
      <c r="O5" s="11">
        <f>団体申込書!$F$13</f>
        <v>0</v>
      </c>
      <c r="Q5" s="7">
        <f>団体申込書!$Q$13</f>
        <v>0</v>
      </c>
      <c r="R5" s="10" t="str">
        <f>団体申込書!$AB$13&amp;団体申込書!$AP$13</f>
        <v/>
      </c>
      <c r="S5" s="7">
        <f>団体申込書!$BB$13</f>
        <v>0</v>
      </c>
      <c r="T5" s="7">
        <f>団体申込書!$O$18</f>
        <v>0</v>
      </c>
      <c r="W5" s="12" t="str">
        <f>団体申込書!$EP46</f>
        <v/>
      </c>
      <c r="AE5" s="12" t="str">
        <f>団体申込書!$EP46</f>
        <v/>
      </c>
      <c r="AP5" s="7">
        <f>団体申込書!$O$16</f>
        <v>0</v>
      </c>
      <c r="AQ5" s="13">
        <f>団体申込書!$EU46</f>
        <v>0</v>
      </c>
      <c r="AR5" s="7">
        <f>団体申込書!$BE46</f>
        <v>0</v>
      </c>
      <c r="AS5" s="7">
        <f>団体申込書!$CK$11</f>
        <v>0</v>
      </c>
      <c r="AW5" s="7">
        <f>団体申込書!$CH46</f>
        <v>0</v>
      </c>
      <c r="AY5" s="7">
        <f>団体申込書!CH46</f>
        <v>0</v>
      </c>
    </row>
    <row r="6" spans="1:51">
      <c r="A6" s="9">
        <v>5</v>
      </c>
      <c r="G6" s="7" t="str">
        <f>団体申込書!$A$9&amp;" "&amp;団体申込書!$P$9</f>
        <v xml:space="preserve"> </v>
      </c>
      <c r="H6" s="7" t="str">
        <f>団体申込書!$AE$9&amp;" "&amp;団体申込書!$AT$9</f>
        <v xml:space="preserve"> </v>
      </c>
      <c r="I6" s="7" t="str">
        <f>団体申込書!$DJ47</f>
        <v/>
      </c>
      <c r="J6" s="7" t="str">
        <f>団体申込書!$E47&amp;" "&amp;団体申込書!$R47</f>
        <v xml:space="preserve"> </v>
      </c>
      <c r="K6" s="7" t="str">
        <f>団体申込書!$AE47&amp;" "&amp;団体申込書!$AR47</f>
        <v xml:space="preserve"> </v>
      </c>
      <c r="L6" s="10">
        <f>団体申込書!$BO47</f>
        <v>0</v>
      </c>
      <c r="M6" s="7">
        <f t="shared" si="0"/>
        <v>124</v>
      </c>
      <c r="N6" s="7">
        <f>団体申込書!$CC47</f>
        <v>0</v>
      </c>
      <c r="O6" s="11">
        <f>団体申込書!$F$13</f>
        <v>0</v>
      </c>
      <c r="Q6" s="7">
        <f>団体申込書!$Q$13</f>
        <v>0</v>
      </c>
      <c r="R6" s="10" t="str">
        <f>団体申込書!$AB$13&amp;団体申込書!$AP$13</f>
        <v/>
      </c>
      <c r="S6" s="7">
        <f>団体申込書!$BB$13</f>
        <v>0</v>
      </c>
      <c r="T6" s="7">
        <f>団体申込書!$O$18</f>
        <v>0</v>
      </c>
      <c r="W6" s="12" t="str">
        <f>団体申込書!$EP47</f>
        <v/>
      </c>
      <c r="AE6" s="12" t="str">
        <f>団体申込書!$EP47</f>
        <v/>
      </c>
      <c r="AP6" s="7">
        <f>団体申込書!$O$16</f>
        <v>0</v>
      </c>
      <c r="AQ6" s="13">
        <f>団体申込書!$EU47</f>
        <v>0</v>
      </c>
      <c r="AR6" s="7">
        <f>団体申込書!$BE47</f>
        <v>0</v>
      </c>
      <c r="AS6" s="7">
        <f>団体申込書!$CK$11</f>
        <v>0</v>
      </c>
      <c r="AW6" s="7">
        <f>団体申込書!$CH47</f>
        <v>0</v>
      </c>
      <c r="AY6" s="7">
        <f>団体申込書!CH47</f>
        <v>0</v>
      </c>
    </row>
    <row r="7" spans="1:51">
      <c r="A7" s="9">
        <v>6</v>
      </c>
      <c r="G7" s="7" t="str">
        <f>団体申込書!$A$9&amp;" "&amp;団体申込書!$P$9</f>
        <v xml:space="preserve"> </v>
      </c>
      <c r="H7" s="7" t="str">
        <f>団体申込書!$AE$9&amp;" "&amp;団体申込書!$AT$9</f>
        <v xml:space="preserve"> </v>
      </c>
      <c r="I7" s="7" t="str">
        <f>団体申込書!$DJ48</f>
        <v/>
      </c>
      <c r="J7" s="7" t="str">
        <f>団体申込書!$E48&amp;" "&amp;団体申込書!$R48</f>
        <v xml:space="preserve"> </v>
      </c>
      <c r="K7" s="7" t="str">
        <f>団体申込書!$AE48&amp;" "&amp;団体申込書!$AR48</f>
        <v xml:space="preserve"> </v>
      </c>
      <c r="L7" s="10">
        <f>団体申込書!$BO48</f>
        <v>0</v>
      </c>
      <c r="M7" s="7">
        <f t="shared" si="0"/>
        <v>124</v>
      </c>
      <c r="N7" s="7">
        <f>団体申込書!$CC48</f>
        <v>0</v>
      </c>
      <c r="O7" s="11">
        <f>団体申込書!$F$13</f>
        <v>0</v>
      </c>
      <c r="Q7" s="7">
        <f>団体申込書!$Q$13</f>
        <v>0</v>
      </c>
      <c r="R7" s="10" t="str">
        <f>団体申込書!$AB$13&amp;団体申込書!$AP$13</f>
        <v/>
      </c>
      <c r="S7" s="7">
        <f>団体申込書!$BB$13</f>
        <v>0</v>
      </c>
      <c r="T7" s="7">
        <f>団体申込書!$O$18</f>
        <v>0</v>
      </c>
      <c r="W7" s="12" t="str">
        <f>団体申込書!$EP48</f>
        <v/>
      </c>
      <c r="AE7" s="12" t="str">
        <f>団体申込書!$EP48</f>
        <v/>
      </c>
      <c r="AP7" s="7">
        <f>団体申込書!$O$16</f>
        <v>0</v>
      </c>
      <c r="AQ7" s="13">
        <f>団体申込書!$EU48</f>
        <v>0</v>
      </c>
      <c r="AR7" s="7">
        <f>団体申込書!$BE48</f>
        <v>0</v>
      </c>
      <c r="AS7" s="7">
        <f>団体申込書!$CK$11</f>
        <v>0</v>
      </c>
      <c r="AW7" s="7">
        <f>団体申込書!$CH48</f>
        <v>0</v>
      </c>
      <c r="AY7" s="7">
        <f>団体申込書!CH48</f>
        <v>0</v>
      </c>
    </row>
    <row r="8" spans="1:51">
      <c r="A8" s="9">
        <v>7</v>
      </c>
      <c r="G8" s="7" t="str">
        <f>団体申込書!$A$9&amp;" "&amp;団体申込書!$P$9</f>
        <v xml:space="preserve"> </v>
      </c>
      <c r="H8" s="7" t="str">
        <f>団体申込書!$AE$9&amp;" "&amp;団体申込書!$AT$9</f>
        <v xml:space="preserve"> </v>
      </c>
      <c r="I8" s="7" t="str">
        <f>団体申込書!$DJ49</f>
        <v/>
      </c>
      <c r="J8" s="7" t="str">
        <f>団体申込書!$E49&amp;" "&amp;団体申込書!$R49</f>
        <v xml:space="preserve"> </v>
      </c>
      <c r="K8" s="7" t="str">
        <f>団体申込書!$AE49&amp;" "&amp;団体申込書!$AR49</f>
        <v xml:space="preserve"> </v>
      </c>
      <c r="L8" s="10">
        <f>団体申込書!$BO49</f>
        <v>0</v>
      </c>
      <c r="M8" s="7">
        <f t="shared" si="0"/>
        <v>124</v>
      </c>
      <c r="N8" s="7">
        <f>団体申込書!$CC49</f>
        <v>0</v>
      </c>
      <c r="O8" s="11">
        <f>団体申込書!$F$13</f>
        <v>0</v>
      </c>
      <c r="Q8" s="7">
        <f>団体申込書!$Q$13</f>
        <v>0</v>
      </c>
      <c r="R8" s="10" t="str">
        <f>団体申込書!$AB$13&amp;団体申込書!$AP$13</f>
        <v/>
      </c>
      <c r="S8" s="7">
        <f>団体申込書!$BB$13</f>
        <v>0</v>
      </c>
      <c r="T8" s="7">
        <f>団体申込書!$O$18</f>
        <v>0</v>
      </c>
      <c r="W8" s="12" t="str">
        <f>団体申込書!$EP49</f>
        <v/>
      </c>
      <c r="AE8" s="12" t="str">
        <f>団体申込書!$EP49</f>
        <v/>
      </c>
      <c r="AP8" s="7">
        <f>団体申込書!$O$16</f>
        <v>0</v>
      </c>
      <c r="AQ8" s="13">
        <f>団体申込書!$EU49</f>
        <v>0</v>
      </c>
      <c r="AR8" s="7">
        <f>団体申込書!$BE49</f>
        <v>0</v>
      </c>
      <c r="AS8" s="7">
        <f>団体申込書!$CK$11</f>
        <v>0</v>
      </c>
      <c r="AW8" s="7">
        <f>団体申込書!$CH49</f>
        <v>0</v>
      </c>
      <c r="AY8" s="7">
        <f>団体申込書!CH49</f>
        <v>0</v>
      </c>
    </row>
    <row r="9" spans="1:51">
      <c r="A9" s="9">
        <v>8</v>
      </c>
      <c r="G9" s="7" t="str">
        <f>団体申込書!$A$9&amp;" "&amp;団体申込書!$P$9</f>
        <v xml:space="preserve"> </v>
      </c>
      <c r="H9" s="7" t="str">
        <f>団体申込書!$AE$9&amp;" "&amp;団体申込書!$AT$9</f>
        <v xml:space="preserve"> </v>
      </c>
      <c r="I9" s="7" t="str">
        <f>団体申込書!$DJ50</f>
        <v/>
      </c>
      <c r="J9" s="7" t="str">
        <f>団体申込書!$E50&amp;" "&amp;団体申込書!$R50</f>
        <v xml:space="preserve"> </v>
      </c>
      <c r="K9" s="7" t="str">
        <f>団体申込書!$AE50&amp;" "&amp;団体申込書!$AR50</f>
        <v xml:space="preserve"> </v>
      </c>
      <c r="L9" s="10">
        <f>団体申込書!$BO50</f>
        <v>0</v>
      </c>
      <c r="M9" s="7">
        <f t="shared" si="0"/>
        <v>124</v>
      </c>
      <c r="N9" s="7">
        <f>団体申込書!$CC50</f>
        <v>0</v>
      </c>
      <c r="O9" s="11">
        <f>団体申込書!$F$13</f>
        <v>0</v>
      </c>
      <c r="Q9" s="7">
        <f>団体申込書!$Q$13</f>
        <v>0</v>
      </c>
      <c r="R9" s="10" t="str">
        <f>団体申込書!$AB$13&amp;団体申込書!$AP$13</f>
        <v/>
      </c>
      <c r="S9" s="7">
        <f>団体申込書!$BB$13</f>
        <v>0</v>
      </c>
      <c r="T9" s="7">
        <f>団体申込書!$O$18</f>
        <v>0</v>
      </c>
      <c r="W9" s="12" t="str">
        <f>団体申込書!$EP50</f>
        <v/>
      </c>
      <c r="AE9" s="12" t="str">
        <f>団体申込書!$EP50</f>
        <v/>
      </c>
      <c r="AP9" s="7">
        <f>団体申込書!$O$16</f>
        <v>0</v>
      </c>
      <c r="AQ9" s="13">
        <f>団体申込書!$EU50</f>
        <v>0</v>
      </c>
      <c r="AR9" s="7">
        <f>団体申込書!$BE50</f>
        <v>0</v>
      </c>
      <c r="AS9" s="7">
        <f>団体申込書!$CK$11</f>
        <v>0</v>
      </c>
      <c r="AW9" s="7">
        <f>団体申込書!$CH50</f>
        <v>0</v>
      </c>
      <c r="AY9" s="7">
        <f>団体申込書!CH50</f>
        <v>0</v>
      </c>
    </row>
    <row r="10" spans="1:51">
      <c r="A10" s="9">
        <v>9</v>
      </c>
      <c r="G10" s="7" t="str">
        <f>団体申込書!$A$9&amp;" "&amp;団体申込書!$P$9</f>
        <v xml:space="preserve"> </v>
      </c>
      <c r="H10" s="7" t="str">
        <f>団体申込書!$AE$9&amp;" "&amp;団体申込書!$AT$9</f>
        <v xml:space="preserve"> </v>
      </c>
      <c r="I10" s="7" t="str">
        <f>団体申込書!$DJ51</f>
        <v/>
      </c>
      <c r="J10" s="7" t="str">
        <f>団体申込書!$E51&amp;" "&amp;団体申込書!$R51</f>
        <v xml:space="preserve"> </v>
      </c>
      <c r="K10" s="7" t="str">
        <f>団体申込書!$AE51&amp;" "&amp;団体申込書!$AR51</f>
        <v xml:space="preserve"> </v>
      </c>
      <c r="L10" s="10">
        <f>団体申込書!$BO51</f>
        <v>0</v>
      </c>
      <c r="M10" s="7">
        <f t="shared" si="0"/>
        <v>124</v>
      </c>
      <c r="N10" s="7">
        <f>団体申込書!$CC51</f>
        <v>0</v>
      </c>
      <c r="O10" s="11">
        <f>団体申込書!$F$13</f>
        <v>0</v>
      </c>
      <c r="Q10" s="7">
        <f>団体申込書!$Q$13</f>
        <v>0</v>
      </c>
      <c r="R10" s="10" t="str">
        <f>団体申込書!$AB$13&amp;団体申込書!$AP$13</f>
        <v/>
      </c>
      <c r="S10" s="7">
        <f>団体申込書!$BB$13</f>
        <v>0</v>
      </c>
      <c r="T10" s="7">
        <f>団体申込書!$O$18</f>
        <v>0</v>
      </c>
      <c r="W10" s="12" t="str">
        <f>団体申込書!$EP51</f>
        <v/>
      </c>
      <c r="AE10" s="12" t="str">
        <f>団体申込書!$EP51</f>
        <v/>
      </c>
      <c r="AP10" s="7">
        <f>団体申込書!$O$16</f>
        <v>0</v>
      </c>
      <c r="AQ10" s="13">
        <f>団体申込書!$EU51</f>
        <v>0</v>
      </c>
      <c r="AR10" s="7">
        <f>団体申込書!$BE51</f>
        <v>0</v>
      </c>
      <c r="AS10" s="7">
        <f>団体申込書!$CK$11</f>
        <v>0</v>
      </c>
      <c r="AW10" s="7">
        <f>団体申込書!$CH51</f>
        <v>0</v>
      </c>
      <c r="AY10" s="7">
        <f>団体申込書!CH51</f>
        <v>0</v>
      </c>
    </row>
    <row r="11" spans="1:51">
      <c r="A11" s="9">
        <v>10</v>
      </c>
      <c r="G11" s="7" t="str">
        <f>団体申込書!$A$9&amp;" "&amp;団体申込書!$P$9</f>
        <v xml:space="preserve"> </v>
      </c>
      <c r="H11" s="7" t="str">
        <f>団体申込書!$AE$9&amp;" "&amp;団体申込書!$AT$9</f>
        <v xml:space="preserve"> </v>
      </c>
      <c r="I11" s="7" t="str">
        <f>団体申込書!$DJ52</f>
        <v/>
      </c>
      <c r="J11" s="7" t="str">
        <f>団体申込書!$E52&amp;" "&amp;団体申込書!$R52</f>
        <v xml:space="preserve"> </v>
      </c>
      <c r="K11" s="7" t="str">
        <f>団体申込書!$AE52&amp;" "&amp;団体申込書!$AR52</f>
        <v xml:space="preserve"> </v>
      </c>
      <c r="L11" s="10">
        <f>団体申込書!$BO52</f>
        <v>0</v>
      </c>
      <c r="M11" s="7">
        <f t="shared" si="0"/>
        <v>124</v>
      </c>
      <c r="N11" s="7">
        <f>団体申込書!$CC52</f>
        <v>0</v>
      </c>
      <c r="O11" s="11">
        <f>団体申込書!$F$13</f>
        <v>0</v>
      </c>
      <c r="Q11" s="7">
        <f>団体申込書!$Q$13</f>
        <v>0</v>
      </c>
      <c r="R11" s="10" t="str">
        <f>団体申込書!$AB$13&amp;団体申込書!$AP$13</f>
        <v/>
      </c>
      <c r="S11" s="7">
        <f>団体申込書!$BB$13</f>
        <v>0</v>
      </c>
      <c r="T11" s="7">
        <f>団体申込書!$O$18</f>
        <v>0</v>
      </c>
      <c r="W11" s="12" t="str">
        <f>団体申込書!$EP52</f>
        <v/>
      </c>
      <c r="AE11" s="12" t="str">
        <f>団体申込書!$EP52</f>
        <v/>
      </c>
      <c r="AP11" s="7">
        <f>団体申込書!$O$16</f>
        <v>0</v>
      </c>
      <c r="AQ11" s="13">
        <f>団体申込書!$EU52</f>
        <v>0</v>
      </c>
      <c r="AR11" s="7">
        <f>団体申込書!$BE52</f>
        <v>0</v>
      </c>
      <c r="AS11" s="7">
        <f>団体申込書!$CK$11</f>
        <v>0</v>
      </c>
      <c r="AW11" s="7">
        <f>団体申込書!$CH52</f>
        <v>0</v>
      </c>
      <c r="AY11" s="7">
        <f>団体申込書!CH52</f>
        <v>0</v>
      </c>
    </row>
    <row r="12" spans="1:51">
      <c r="A12" s="9">
        <v>11</v>
      </c>
      <c r="G12" s="7" t="str">
        <f>団体申込書!$A$9&amp;" "&amp;団体申込書!$P$9</f>
        <v xml:space="preserve"> </v>
      </c>
      <c r="H12" s="7" t="str">
        <f>団体申込書!$AE$9&amp;" "&amp;団体申込書!$AT$9</f>
        <v xml:space="preserve"> </v>
      </c>
      <c r="I12" s="7" t="str">
        <f>団体申込書!$DJ53</f>
        <v/>
      </c>
      <c r="J12" s="7" t="str">
        <f>団体申込書!$E53&amp;" "&amp;団体申込書!$R53</f>
        <v xml:space="preserve"> </v>
      </c>
      <c r="K12" s="7" t="str">
        <f>団体申込書!$AE53&amp;" "&amp;団体申込書!$AR53</f>
        <v xml:space="preserve"> </v>
      </c>
      <c r="L12" s="10">
        <f>団体申込書!$BO53</f>
        <v>0</v>
      </c>
      <c r="M12" s="7">
        <f t="shared" si="0"/>
        <v>124</v>
      </c>
      <c r="N12" s="7">
        <f>団体申込書!$CC53</f>
        <v>0</v>
      </c>
      <c r="O12" s="11">
        <f>団体申込書!$F$13</f>
        <v>0</v>
      </c>
      <c r="Q12" s="7">
        <f>団体申込書!$Q$13</f>
        <v>0</v>
      </c>
      <c r="R12" s="10" t="str">
        <f>団体申込書!$AB$13&amp;団体申込書!$AP$13</f>
        <v/>
      </c>
      <c r="S12" s="7">
        <f>団体申込書!$BB$13</f>
        <v>0</v>
      </c>
      <c r="T12" s="7">
        <f>団体申込書!$O$18</f>
        <v>0</v>
      </c>
      <c r="W12" s="12" t="str">
        <f>団体申込書!$EP53</f>
        <v/>
      </c>
      <c r="AE12" s="12" t="str">
        <f>団体申込書!$EP53</f>
        <v/>
      </c>
      <c r="AP12" s="7">
        <f>団体申込書!$O$16</f>
        <v>0</v>
      </c>
      <c r="AQ12" s="13">
        <f>団体申込書!$EU53</f>
        <v>0</v>
      </c>
      <c r="AR12" s="7">
        <f>団体申込書!$BE53</f>
        <v>0</v>
      </c>
      <c r="AS12" s="7">
        <f>団体申込書!$CK$11</f>
        <v>0</v>
      </c>
      <c r="AW12" s="7">
        <f>団体申込書!$CH53</f>
        <v>0</v>
      </c>
      <c r="AY12" s="7">
        <f>団体申込書!CH53</f>
        <v>0</v>
      </c>
    </row>
    <row r="13" spans="1:51">
      <c r="A13" s="9">
        <v>12</v>
      </c>
      <c r="G13" s="7" t="str">
        <f>団体申込書!$A$9&amp;" "&amp;団体申込書!$P$9</f>
        <v xml:space="preserve"> </v>
      </c>
      <c r="H13" s="7" t="str">
        <f>団体申込書!$AE$9&amp;" "&amp;団体申込書!$AT$9</f>
        <v xml:space="preserve"> </v>
      </c>
      <c r="I13" s="7" t="str">
        <f>団体申込書!$DJ54</f>
        <v/>
      </c>
      <c r="J13" s="7" t="str">
        <f>団体申込書!$E54&amp;" "&amp;団体申込書!$R54</f>
        <v xml:space="preserve"> </v>
      </c>
      <c r="K13" s="7" t="str">
        <f>団体申込書!$AE54&amp;" "&amp;団体申込書!$AR54</f>
        <v xml:space="preserve"> </v>
      </c>
      <c r="L13" s="10">
        <f>団体申込書!$BO54</f>
        <v>0</v>
      </c>
      <c r="M13" s="7">
        <f t="shared" si="0"/>
        <v>124</v>
      </c>
      <c r="N13" s="7">
        <f>団体申込書!$CC54</f>
        <v>0</v>
      </c>
      <c r="O13" s="11">
        <f>団体申込書!$F$13</f>
        <v>0</v>
      </c>
      <c r="Q13" s="7">
        <f>団体申込書!$Q$13</f>
        <v>0</v>
      </c>
      <c r="R13" s="10" t="str">
        <f>団体申込書!$AB$13&amp;団体申込書!$AP$13</f>
        <v/>
      </c>
      <c r="S13" s="7">
        <f>団体申込書!$BB$13</f>
        <v>0</v>
      </c>
      <c r="T13" s="7">
        <f>団体申込書!$O$18</f>
        <v>0</v>
      </c>
      <c r="W13" s="12" t="str">
        <f>団体申込書!$EP54</f>
        <v/>
      </c>
      <c r="AE13" s="12" t="str">
        <f>団体申込書!$EP54</f>
        <v/>
      </c>
      <c r="AP13" s="7">
        <f>団体申込書!$O$16</f>
        <v>0</v>
      </c>
      <c r="AQ13" s="13">
        <f>団体申込書!$EU54</f>
        <v>0</v>
      </c>
      <c r="AR13" s="7">
        <f>団体申込書!$BE54</f>
        <v>0</v>
      </c>
      <c r="AS13" s="7">
        <f>団体申込書!$CK$11</f>
        <v>0</v>
      </c>
      <c r="AW13" s="7">
        <f>団体申込書!$CH54</f>
        <v>0</v>
      </c>
      <c r="AY13" s="7">
        <f>団体申込書!CH54</f>
        <v>0</v>
      </c>
    </row>
    <row r="14" spans="1:51">
      <c r="A14" s="9">
        <v>13</v>
      </c>
      <c r="G14" s="7" t="str">
        <f>団体申込書!$A$9&amp;" "&amp;団体申込書!$P$9</f>
        <v xml:space="preserve"> </v>
      </c>
      <c r="H14" s="7" t="str">
        <f>団体申込書!$AE$9&amp;" "&amp;団体申込書!$AT$9</f>
        <v xml:space="preserve"> </v>
      </c>
      <c r="I14" s="7" t="str">
        <f>団体申込書!$DJ55</f>
        <v/>
      </c>
      <c r="J14" s="7" t="str">
        <f>団体申込書!$E55&amp;" "&amp;団体申込書!$R55</f>
        <v xml:space="preserve"> </v>
      </c>
      <c r="K14" s="7" t="str">
        <f>団体申込書!$AE55&amp;" "&amp;団体申込書!$AR55</f>
        <v xml:space="preserve"> </v>
      </c>
      <c r="L14" s="10">
        <f>団体申込書!$BO55</f>
        <v>0</v>
      </c>
      <c r="M14" s="7">
        <f t="shared" si="0"/>
        <v>124</v>
      </c>
      <c r="N14" s="7">
        <f>団体申込書!$CC55</f>
        <v>0</v>
      </c>
      <c r="O14" s="11">
        <f>団体申込書!$F$13</f>
        <v>0</v>
      </c>
      <c r="Q14" s="7">
        <f>団体申込書!$Q$13</f>
        <v>0</v>
      </c>
      <c r="R14" s="10" t="str">
        <f>団体申込書!$AB$13&amp;団体申込書!$AP$13</f>
        <v/>
      </c>
      <c r="S14" s="7">
        <f>団体申込書!$BB$13</f>
        <v>0</v>
      </c>
      <c r="T14" s="7">
        <f>団体申込書!$O$18</f>
        <v>0</v>
      </c>
      <c r="W14" s="12" t="str">
        <f>団体申込書!$EP55</f>
        <v/>
      </c>
      <c r="AE14" s="12" t="str">
        <f>団体申込書!$EP55</f>
        <v/>
      </c>
      <c r="AP14" s="7">
        <f>団体申込書!$O$16</f>
        <v>0</v>
      </c>
      <c r="AQ14" s="13">
        <f>団体申込書!$EU55</f>
        <v>0</v>
      </c>
      <c r="AR14" s="7">
        <f>団体申込書!$BE55</f>
        <v>0</v>
      </c>
      <c r="AS14" s="7">
        <f>団体申込書!$CK$11</f>
        <v>0</v>
      </c>
      <c r="AW14" s="7">
        <f>団体申込書!$CH55</f>
        <v>0</v>
      </c>
      <c r="AY14" s="7">
        <f>団体申込書!CH55</f>
        <v>0</v>
      </c>
    </row>
    <row r="15" spans="1:51">
      <c r="A15" s="9">
        <v>14</v>
      </c>
      <c r="G15" s="7" t="str">
        <f>団体申込書!$A$9&amp;" "&amp;団体申込書!$P$9</f>
        <v xml:space="preserve"> </v>
      </c>
      <c r="H15" s="7" t="str">
        <f>団体申込書!$AE$9&amp;" "&amp;団体申込書!$AT$9</f>
        <v xml:space="preserve"> </v>
      </c>
      <c r="I15" s="7" t="str">
        <f>団体申込書!$DJ56</f>
        <v/>
      </c>
      <c r="J15" s="7" t="str">
        <f>団体申込書!$E56&amp;" "&amp;団体申込書!$R56</f>
        <v xml:space="preserve"> </v>
      </c>
      <c r="K15" s="7" t="str">
        <f>団体申込書!$AE56&amp;" "&amp;団体申込書!$AR56</f>
        <v xml:space="preserve"> </v>
      </c>
      <c r="L15" s="10">
        <f>団体申込書!$BO56</f>
        <v>0</v>
      </c>
      <c r="M15" s="7">
        <f t="shared" si="0"/>
        <v>124</v>
      </c>
      <c r="N15" s="7">
        <f>団体申込書!$CC56</f>
        <v>0</v>
      </c>
      <c r="O15" s="11">
        <f>団体申込書!$F$13</f>
        <v>0</v>
      </c>
      <c r="Q15" s="7">
        <f>団体申込書!$Q$13</f>
        <v>0</v>
      </c>
      <c r="R15" s="10" t="str">
        <f>団体申込書!$AB$13&amp;団体申込書!$AP$13</f>
        <v/>
      </c>
      <c r="S15" s="7">
        <f>団体申込書!$BB$13</f>
        <v>0</v>
      </c>
      <c r="T15" s="7">
        <f>団体申込書!$O$18</f>
        <v>0</v>
      </c>
      <c r="W15" s="12" t="str">
        <f>団体申込書!$EP56</f>
        <v/>
      </c>
      <c r="AE15" s="12" t="str">
        <f>団体申込書!$EP56</f>
        <v/>
      </c>
      <c r="AP15" s="7">
        <f>団体申込書!$O$16</f>
        <v>0</v>
      </c>
      <c r="AQ15" s="13">
        <f>団体申込書!$EU56</f>
        <v>0</v>
      </c>
      <c r="AR15" s="7">
        <f>団体申込書!$BE56</f>
        <v>0</v>
      </c>
      <c r="AS15" s="7">
        <f>団体申込書!$CK$11</f>
        <v>0</v>
      </c>
      <c r="AW15" s="7">
        <f>団体申込書!$CH56</f>
        <v>0</v>
      </c>
      <c r="AY15" s="7">
        <f>団体申込書!CH56</f>
        <v>0</v>
      </c>
    </row>
    <row r="16" spans="1:51">
      <c r="A16" s="9">
        <v>15</v>
      </c>
      <c r="G16" s="7" t="str">
        <f>団体申込書!$A$9&amp;" "&amp;団体申込書!$P$9</f>
        <v xml:space="preserve"> </v>
      </c>
      <c r="H16" s="7" t="str">
        <f>団体申込書!$AE$9&amp;" "&amp;団体申込書!$AT$9</f>
        <v xml:space="preserve"> </v>
      </c>
      <c r="I16" s="7" t="str">
        <f>団体申込書!$DJ57</f>
        <v/>
      </c>
      <c r="J16" s="7" t="str">
        <f>団体申込書!$E57&amp;" "&amp;団体申込書!$R57</f>
        <v xml:space="preserve"> </v>
      </c>
      <c r="K16" s="7" t="str">
        <f>団体申込書!$AE57&amp;" "&amp;団体申込書!$AR57</f>
        <v xml:space="preserve"> </v>
      </c>
      <c r="L16" s="10">
        <f>団体申込書!$BO57</f>
        <v>0</v>
      </c>
      <c r="M16" s="7">
        <f t="shared" si="0"/>
        <v>124</v>
      </c>
      <c r="N16" s="7">
        <f>団体申込書!$CC57</f>
        <v>0</v>
      </c>
      <c r="O16" s="11">
        <f>団体申込書!$F$13</f>
        <v>0</v>
      </c>
      <c r="Q16" s="7">
        <f>団体申込書!$Q$13</f>
        <v>0</v>
      </c>
      <c r="R16" s="10" t="str">
        <f>団体申込書!$AB$13&amp;団体申込書!$AP$13</f>
        <v/>
      </c>
      <c r="S16" s="7">
        <f>団体申込書!$BB$13</f>
        <v>0</v>
      </c>
      <c r="T16" s="7">
        <f>団体申込書!$O$18</f>
        <v>0</v>
      </c>
      <c r="W16" s="12" t="str">
        <f>団体申込書!$EP57</f>
        <v/>
      </c>
      <c r="AE16" s="12" t="str">
        <f>団体申込書!$EP57</f>
        <v/>
      </c>
      <c r="AP16" s="7">
        <f>団体申込書!$O$16</f>
        <v>0</v>
      </c>
      <c r="AQ16" s="13">
        <f>団体申込書!$EU57</f>
        <v>0</v>
      </c>
      <c r="AR16" s="7">
        <f>団体申込書!$BE57</f>
        <v>0</v>
      </c>
      <c r="AS16" s="7">
        <f>団体申込書!$CK$11</f>
        <v>0</v>
      </c>
      <c r="AW16" s="7">
        <f>団体申込書!$CH57</f>
        <v>0</v>
      </c>
      <c r="AY16" s="7">
        <f>団体申込書!CH57</f>
        <v>0</v>
      </c>
    </row>
    <row r="17" spans="1:51">
      <c r="A17" s="9">
        <v>16</v>
      </c>
      <c r="G17" s="7" t="str">
        <f>団体申込書!$A$9&amp;" "&amp;団体申込書!$P$9</f>
        <v xml:space="preserve"> </v>
      </c>
      <c r="H17" s="7" t="str">
        <f>団体申込書!$AE$9&amp;" "&amp;団体申込書!$AT$9</f>
        <v xml:space="preserve"> </v>
      </c>
      <c r="I17" s="7" t="str">
        <f>団体申込書!$DJ58</f>
        <v/>
      </c>
      <c r="J17" s="7" t="str">
        <f>団体申込書!$E58&amp;" "&amp;団体申込書!$R58</f>
        <v xml:space="preserve"> </v>
      </c>
      <c r="K17" s="7" t="str">
        <f>団体申込書!$AE58&amp;" "&amp;団体申込書!$AR58</f>
        <v xml:space="preserve"> </v>
      </c>
      <c r="L17" s="10">
        <f>団体申込書!$BO58</f>
        <v>0</v>
      </c>
      <c r="M17" s="7">
        <f t="shared" si="0"/>
        <v>124</v>
      </c>
      <c r="N17" s="7">
        <f>団体申込書!$CC58</f>
        <v>0</v>
      </c>
      <c r="O17" s="11">
        <f>団体申込書!$F$13</f>
        <v>0</v>
      </c>
      <c r="Q17" s="7">
        <f>団体申込書!$Q$13</f>
        <v>0</v>
      </c>
      <c r="R17" s="10" t="str">
        <f>団体申込書!$AB$13&amp;団体申込書!$AP$13</f>
        <v/>
      </c>
      <c r="S17" s="7">
        <f>団体申込書!$BB$13</f>
        <v>0</v>
      </c>
      <c r="T17" s="7">
        <f>団体申込書!$O$18</f>
        <v>0</v>
      </c>
      <c r="W17" s="12" t="str">
        <f>団体申込書!$EP58</f>
        <v/>
      </c>
      <c r="AE17" s="12" t="str">
        <f>団体申込書!$EP58</f>
        <v/>
      </c>
      <c r="AP17" s="7">
        <f>団体申込書!$O$16</f>
        <v>0</v>
      </c>
      <c r="AQ17" s="13">
        <f>団体申込書!$EU58</f>
        <v>0</v>
      </c>
      <c r="AR17" s="7">
        <f>団体申込書!$BE58</f>
        <v>0</v>
      </c>
      <c r="AS17" s="7">
        <f>団体申込書!$CK$11</f>
        <v>0</v>
      </c>
      <c r="AW17" s="7">
        <f>団体申込書!$CH58</f>
        <v>0</v>
      </c>
      <c r="AY17" s="7">
        <f>団体申込書!CH58</f>
        <v>0</v>
      </c>
    </row>
    <row r="18" spans="1:51">
      <c r="A18" s="9">
        <v>17</v>
      </c>
      <c r="G18" s="7" t="str">
        <f>団体申込書!$A$9&amp;" "&amp;団体申込書!$P$9</f>
        <v xml:space="preserve"> </v>
      </c>
      <c r="H18" s="7" t="str">
        <f>団体申込書!$AE$9&amp;" "&amp;団体申込書!$AT$9</f>
        <v xml:space="preserve"> </v>
      </c>
      <c r="I18" s="7" t="str">
        <f>団体申込書!$DJ59</f>
        <v/>
      </c>
      <c r="J18" s="7" t="str">
        <f>団体申込書!$E59&amp;" "&amp;団体申込書!$R59</f>
        <v xml:space="preserve"> </v>
      </c>
      <c r="K18" s="7" t="str">
        <f>団体申込書!$AE59&amp;" "&amp;団体申込書!$AR59</f>
        <v xml:space="preserve"> </v>
      </c>
      <c r="L18" s="10">
        <f>団体申込書!$BO59</f>
        <v>0</v>
      </c>
      <c r="M18" s="7">
        <f t="shared" si="0"/>
        <v>124</v>
      </c>
      <c r="N18" s="7">
        <f>団体申込書!$CC59</f>
        <v>0</v>
      </c>
      <c r="O18" s="11">
        <f>団体申込書!$F$13</f>
        <v>0</v>
      </c>
      <c r="Q18" s="7">
        <f>団体申込書!$Q$13</f>
        <v>0</v>
      </c>
      <c r="R18" s="10" t="str">
        <f>団体申込書!$AB$13&amp;団体申込書!$AP$13</f>
        <v/>
      </c>
      <c r="S18" s="7">
        <f>団体申込書!$BB$13</f>
        <v>0</v>
      </c>
      <c r="T18" s="7">
        <f>団体申込書!$O$18</f>
        <v>0</v>
      </c>
      <c r="W18" s="12" t="str">
        <f>団体申込書!$EP59</f>
        <v/>
      </c>
      <c r="AE18" s="12" t="str">
        <f>団体申込書!$EP59</f>
        <v/>
      </c>
      <c r="AP18" s="7">
        <f>団体申込書!$O$16</f>
        <v>0</v>
      </c>
      <c r="AQ18" s="13">
        <f>団体申込書!$EU59</f>
        <v>0</v>
      </c>
      <c r="AR18" s="7">
        <f>団体申込書!$BE59</f>
        <v>0</v>
      </c>
      <c r="AS18" s="7">
        <f>団体申込書!$CK$11</f>
        <v>0</v>
      </c>
      <c r="AW18" s="7">
        <f>団体申込書!$CH59</f>
        <v>0</v>
      </c>
      <c r="AY18" s="7">
        <f>団体申込書!CH59</f>
        <v>0</v>
      </c>
    </row>
    <row r="19" spans="1:51">
      <c r="A19" s="9">
        <v>18</v>
      </c>
      <c r="G19" s="7" t="str">
        <f>団体申込書!$A$9&amp;" "&amp;団体申込書!$P$9</f>
        <v xml:space="preserve"> </v>
      </c>
      <c r="H19" s="7" t="str">
        <f>団体申込書!$AE$9&amp;" "&amp;団体申込書!$AT$9</f>
        <v xml:space="preserve"> </v>
      </c>
      <c r="I19" s="7" t="str">
        <f>団体申込書!$DJ60</f>
        <v/>
      </c>
      <c r="J19" s="7" t="str">
        <f>団体申込書!$E60&amp;" "&amp;団体申込書!$R60</f>
        <v xml:space="preserve"> </v>
      </c>
      <c r="K19" s="7" t="str">
        <f>団体申込書!$AE60&amp;" "&amp;団体申込書!$AR60</f>
        <v xml:space="preserve"> </v>
      </c>
      <c r="L19" s="10">
        <f>団体申込書!$BO60</f>
        <v>0</v>
      </c>
      <c r="M19" s="7">
        <f t="shared" si="0"/>
        <v>124</v>
      </c>
      <c r="N19" s="7">
        <f>団体申込書!$CC60</f>
        <v>0</v>
      </c>
      <c r="O19" s="11">
        <f>団体申込書!$F$13</f>
        <v>0</v>
      </c>
      <c r="Q19" s="7">
        <f>団体申込書!$Q$13</f>
        <v>0</v>
      </c>
      <c r="R19" s="10" t="str">
        <f>団体申込書!$AB$13&amp;団体申込書!$AP$13</f>
        <v/>
      </c>
      <c r="S19" s="7">
        <f>団体申込書!$BB$13</f>
        <v>0</v>
      </c>
      <c r="T19" s="7">
        <f>団体申込書!$O$18</f>
        <v>0</v>
      </c>
      <c r="W19" s="12" t="str">
        <f>団体申込書!$EP60</f>
        <v/>
      </c>
      <c r="AE19" s="12" t="str">
        <f>団体申込書!$EP60</f>
        <v/>
      </c>
      <c r="AP19" s="7">
        <f>団体申込書!$O$16</f>
        <v>0</v>
      </c>
      <c r="AQ19" s="13">
        <f>団体申込書!$EU60</f>
        <v>0</v>
      </c>
      <c r="AR19" s="7">
        <f>団体申込書!$BE60</f>
        <v>0</v>
      </c>
      <c r="AS19" s="7">
        <f>団体申込書!$CK$11</f>
        <v>0</v>
      </c>
      <c r="AW19" s="7">
        <f>団体申込書!$CH60</f>
        <v>0</v>
      </c>
      <c r="AY19" s="7">
        <f>団体申込書!CH60</f>
        <v>0</v>
      </c>
    </row>
    <row r="20" spans="1:51">
      <c r="A20" s="9">
        <v>19</v>
      </c>
      <c r="G20" s="7" t="str">
        <f>団体申込書!$A$9&amp;" "&amp;団体申込書!$P$9</f>
        <v xml:space="preserve"> </v>
      </c>
      <c r="H20" s="7" t="str">
        <f>団体申込書!$AE$9&amp;" "&amp;団体申込書!$AT$9</f>
        <v xml:space="preserve"> </v>
      </c>
      <c r="I20" s="7" t="str">
        <f>団体申込書!$DJ61</f>
        <v/>
      </c>
      <c r="J20" s="7" t="str">
        <f>団体申込書!$E61&amp;" "&amp;団体申込書!$R61</f>
        <v xml:space="preserve"> </v>
      </c>
      <c r="K20" s="7" t="str">
        <f>団体申込書!$AE61&amp;" "&amp;団体申込書!$AR61</f>
        <v xml:space="preserve"> </v>
      </c>
      <c r="L20" s="10">
        <f>団体申込書!$BO61</f>
        <v>0</v>
      </c>
      <c r="M20" s="7">
        <f t="shared" si="0"/>
        <v>124</v>
      </c>
      <c r="N20" s="7">
        <f>団体申込書!$CC61</f>
        <v>0</v>
      </c>
      <c r="O20" s="11">
        <f>団体申込書!$F$13</f>
        <v>0</v>
      </c>
      <c r="Q20" s="7">
        <f>団体申込書!$Q$13</f>
        <v>0</v>
      </c>
      <c r="R20" s="10" t="str">
        <f>団体申込書!$AB$13&amp;団体申込書!$AP$13</f>
        <v/>
      </c>
      <c r="S20" s="7">
        <f>団体申込書!$BB$13</f>
        <v>0</v>
      </c>
      <c r="T20" s="7">
        <f>団体申込書!$O$18</f>
        <v>0</v>
      </c>
      <c r="W20" s="12" t="str">
        <f>団体申込書!$EP61</f>
        <v/>
      </c>
      <c r="AE20" s="12" t="str">
        <f>団体申込書!$EP61</f>
        <v/>
      </c>
      <c r="AP20" s="7">
        <f>団体申込書!$O$16</f>
        <v>0</v>
      </c>
      <c r="AQ20" s="13">
        <f>団体申込書!$EU61</f>
        <v>0</v>
      </c>
      <c r="AR20" s="7">
        <f>団体申込書!$BE61</f>
        <v>0</v>
      </c>
      <c r="AS20" s="7">
        <f>団体申込書!$CK$11</f>
        <v>0</v>
      </c>
      <c r="AW20" s="7">
        <f>団体申込書!$CH61</f>
        <v>0</v>
      </c>
      <c r="AY20" s="7">
        <f>団体申込書!CH61</f>
        <v>0</v>
      </c>
    </row>
    <row r="21" spans="1:51">
      <c r="A21" s="9">
        <v>20</v>
      </c>
      <c r="G21" s="7" t="str">
        <f>団体申込書!$A$9&amp;" "&amp;団体申込書!$P$9</f>
        <v xml:space="preserve"> </v>
      </c>
      <c r="H21" s="7" t="str">
        <f>団体申込書!$AE$9&amp;" "&amp;団体申込書!$AT$9</f>
        <v xml:space="preserve"> </v>
      </c>
      <c r="I21" s="7" t="str">
        <f>団体申込書!$DJ62</f>
        <v/>
      </c>
      <c r="J21" s="7" t="str">
        <f>団体申込書!$E62&amp;" "&amp;団体申込書!$R62</f>
        <v xml:space="preserve"> </v>
      </c>
      <c r="K21" s="7" t="str">
        <f>団体申込書!$AE62&amp;" "&amp;団体申込書!$AR62</f>
        <v xml:space="preserve"> </v>
      </c>
      <c r="L21" s="10">
        <f>団体申込書!$BO62</f>
        <v>0</v>
      </c>
      <c r="M21" s="7">
        <f t="shared" si="0"/>
        <v>124</v>
      </c>
      <c r="N21" s="7">
        <f>団体申込書!$CC62</f>
        <v>0</v>
      </c>
      <c r="O21" s="11">
        <f>団体申込書!$F$13</f>
        <v>0</v>
      </c>
      <c r="Q21" s="7">
        <f>団体申込書!$Q$13</f>
        <v>0</v>
      </c>
      <c r="R21" s="10" t="str">
        <f>団体申込書!$AB$13&amp;団体申込書!$AP$13</f>
        <v/>
      </c>
      <c r="S21" s="7">
        <f>団体申込書!$BB$13</f>
        <v>0</v>
      </c>
      <c r="T21" s="7">
        <f>団体申込書!$O$18</f>
        <v>0</v>
      </c>
      <c r="W21" s="12" t="str">
        <f>団体申込書!$EP62</f>
        <v/>
      </c>
      <c r="AE21" s="12" t="str">
        <f>団体申込書!$EP62</f>
        <v/>
      </c>
      <c r="AP21" s="7">
        <f>団体申込書!$O$16</f>
        <v>0</v>
      </c>
      <c r="AQ21" s="13">
        <f>団体申込書!$EU62</f>
        <v>0</v>
      </c>
      <c r="AR21" s="7">
        <f>団体申込書!$BE62</f>
        <v>0</v>
      </c>
      <c r="AS21" s="7">
        <f>団体申込書!$CK$11</f>
        <v>0</v>
      </c>
      <c r="AW21" s="7">
        <f>団体申込書!$CH62</f>
        <v>0</v>
      </c>
      <c r="AY21" s="7">
        <f>団体申込書!CH62</f>
        <v>0</v>
      </c>
    </row>
    <row r="22" spans="1:51">
      <c r="A22" s="9">
        <v>21</v>
      </c>
      <c r="G22" s="7" t="str">
        <f>団体申込書!$A$9&amp;" "&amp;団体申込書!$P$9</f>
        <v xml:space="preserve"> </v>
      </c>
      <c r="H22" s="7" t="str">
        <f>団体申込書!$AE$9&amp;" "&amp;団体申込書!$AT$9</f>
        <v xml:space="preserve"> </v>
      </c>
      <c r="I22" s="7" t="str">
        <f>団体申込書!$DJ63</f>
        <v/>
      </c>
      <c r="J22" s="7" t="str">
        <f>団体申込書!$E63&amp;" "&amp;団体申込書!$R63</f>
        <v xml:space="preserve"> </v>
      </c>
      <c r="K22" s="7" t="str">
        <f>団体申込書!$AE63&amp;" "&amp;団体申込書!$AR63</f>
        <v xml:space="preserve"> </v>
      </c>
      <c r="L22" s="10">
        <f>団体申込書!$BO63</f>
        <v>0</v>
      </c>
      <c r="M22" s="7">
        <f t="shared" si="0"/>
        <v>124</v>
      </c>
      <c r="N22" s="7">
        <f>団体申込書!$CC63</f>
        <v>0</v>
      </c>
      <c r="O22" s="11">
        <f>団体申込書!$F$13</f>
        <v>0</v>
      </c>
      <c r="Q22" s="7">
        <f>団体申込書!$Q$13</f>
        <v>0</v>
      </c>
      <c r="R22" s="10" t="str">
        <f>団体申込書!$AB$13&amp;団体申込書!$AP$13</f>
        <v/>
      </c>
      <c r="S22" s="7">
        <f>団体申込書!$BB$13</f>
        <v>0</v>
      </c>
      <c r="T22" s="7">
        <f>団体申込書!$O$18</f>
        <v>0</v>
      </c>
      <c r="W22" s="12" t="str">
        <f>団体申込書!$EP63</f>
        <v/>
      </c>
      <c r="AE22" s="12" t="str">
        <f>団体申込書!$EP63</f>
        <v/>
      </c>
      <c r="AP22" s="7">
        <f>団体申込書!$O$16</f>
        <v>0</v>
      </c>
      <c r="AQ22" s="13">
        <f>団体申込書!$EU63</f>
        <v>0</v>
      </c>
      <c r="AR22" s="7">
        <f>団体申込書!$BE63</f>
        <v>0</v>
      </c>
      <c r="AS22" s="7">
        <f>団体申込書!$CK$11</f>
        <v>0</v>
      </c>
      <c r="AW22" s="7">
        <f>団体申込書!$CH63</f>
        <v>0</v>
      </c>
      <c r="AY22" s="7">
        <f>団体申込書!CH63</f>
        <v>0</v>
      </c>
    </row>
    <row r="23" spans="1:51">
      <c r="A23" s="9">
        <v>22</v>
      </c>
      <c r="G23" s="7" t="str">
        <f>団体申込書!$A$9&amp;" "&amp;団体申込書!$P$9</f>
        <v xml:space="preserve"> </v>
      </c>
      <c r="H23" s="7" t="str">
        <f>団体申込書!$AE$9&amp;" "&amp;団体申込書!$AT$9</f>
        <v xml:space="preserve"> </v>
      </c>
      <c r="I23" s="7" t="str">
        <f>団体申込書!$DJ64</f>
        <v/>
      </c>
      <c r="J23" s="7" t="str">
        <f>団体申込書!$E64&amp;" "&amp;団体申込書!$R64</f>
        <v xml:space="preserve"> </v>
      </c>
      <c r="K23" s="7" t="str">
        <f>団体申込書!$AE64&amp;" "&amp;団体申込書!$AR64</f>
        <v xml:space="preserve"> </v>
      </c>
      <c r="L23" s="10">
        <f>団体申込書!$BO64</f>
        <v>0</v>
      </c>
      <c r="M23" s="7">
        <f t="shared" si="0"/>
        <v>124</v>
      </c>
      <c r="N23" s="7">
        <f>団体申込書!$CC64</f>
        <v>0</v>
      </c>
      <c r="O23" s="11">
        <f>団体申込書!$F$13</f>
        <v>0</v>
      </c>
      <c r="Q23" s="7">
        <f>団体申込書!$Q$13</f>
        <v>0</v>
      </c>
      <c r="R23" s="10" t="str">
        <f>団体申込書!$AB$13&amp;団体申込書!$AP$13</f>
        <v/>
      </c>
      <c r="S23" s="7">
        <f>団体申込書!$BB$13</f>
        <v>0</v>
      </c>
      <c r="T23" s="7">
        <f>団体申込書!$O$18</f>
        <v>0</v>
      </c>
      <c r="W23" s="12" t="str">
        <f>団体申込書!$EP64</f>
        <v/>
      </c>
      <c r="AE23" s="12" t="str">
        <f>団体申込書!$EP64</f>
        <v/>
      </c>
      <c r="AP23" s="7">
        <f>団体申込書!$O$16</f>
        <v>0</v>
      </c>
      <c r="AQ23" s="13">
        <f>団体申込書!$EU64</f>
        <v>0</v>
      </c>
      <c r="AR23" s="7">
        <f>団体申込書!$BE64</f>
        <v>0</v>
      </c>
      <c r="AS23" s="7">
        <f>団体申込書!$CK$11</f>
        <v>0</v>
      </c>
      <c r="AW23" s="7">
        <f>団体申込書!$CH64</f>
        <v>0</v>
      </c>
      <c r="AY23" s="7">
        <f>団体申込書!CH64</f>
        <v>0</v>
      </c>
    </row>
    <row r="24" spans="1:51">
      <c r="A24" s="9">
        <v>23</v>
      </c>
      <c r="G24" s="7" t="str">
        <f>団体申込書!$A$9&amp;" "&amp;団体申込書!$P$9</f>
        <v xml:space="preserve"> </v>
      </c>
      <c r="H24" s="7" t="str">
        <f>団体申込書!$AE$9&amp;" "&amp;団体申込書!$AT$9</f>
        <v xml:space="preserve"> </v>
      </c>
      <c r="I24" s="7" t="str">
        <f>団体申込書!$DJ65</f>
        <v/>
      </c>
      <c r="J24" s="7" t="str">
        <f>団体申込書!$E65&amp;" "&amp;団体申込書!$R65</f>
        <v xml:space="preserve"> </v>
      </c>
      <c r="K24" s="7" t="str">
        <f>団体申込書!$AE65&amp;" "&amp;団体申込書!$AR65</f>
        <v xml:space="preserve"> </v>
      </c>
      <c r="L24" s="10">
        <f>団体申込書!$BO65</f>
        <v>0</v>
      </c>
      <c r="M24" s="7">
        <f t="shared" si="0"/>
        <v>124</v>
      </c>
      <c r="N24" s="7">
        <f>団体申込書!$CC65</f>
        <v>0</v>
      </c>
      <c r="O24" s="11">
        <f>団体申込書!$F$13</f>
        <v>0</v>
      </c>
      <c r="Q24" s="7">
        <f>団体申込書!$Q$13</f>
        <v>0</v>
      </c>
      <c r="R24" s="10" t="str">
        <f>団体申込書!$AB$13&amp;団体申込書!$AP$13</f>
        <v/>
      </c>
      <c r="S24" s="7">
        <f>団体申込書!$BB$13</f>
        <v>0</v>
      </c>
      <c r="T24" s="7">
        <f>団体申込書!$O$18</f>
        <v>0</v>
      </c>
      <c r="W24" s="12" t="str">
        <f>団体申込書!$EP65</f>
        <v/>
      </c>
      <c r="AE24" s="12" t="str">
        <f>団体申込書!$EP65</f>
        <v/>
      </c>
      <c r="AP24" s="7">
        <f>団体申込書!$O$16</f>
        <v>0</v>
      </c>
      <c r="AQ24" s="13">
        <f>団体申込書!$EU65</f>
        <v>0</v>
      </c>
      <c r="AR24" s="7">
        <f>団体申込書!$BE65</f>
        <v>0</v>
      </c>
      <c r="AS24" s="7">
        <f>団体申込書!$CK$11</f>
        <v>0</v>
      </c>
      <c r="AW24" s="7">
        <f>団体申込書!$CH65</f>
        <v>0</v>
      </c>
      <c r="AY24" s="7">
        <f>団体申込書!CH65</f>
        <v>0</v>
      </c>
    </row>
    <row r="25" spans="1:51">
      <c r="A25" s="9">
        <v>24</v>
      </c>
      <c r="G25" s="7" t="str">
        <f>団体申込書!$A$9&amp;" "&amp;団体申込書!$P$9</f>
        <v xml:space="preserve"> </v>
      </c>
      <c r="H25" s="7" t="str">
        <f>団体申込書!$AE$9&amp;" "&amp;団体申込書!$AT$9</f>
        <v xml:space="preserve"> </v>
      </c>
      <c r="I25" s="7" t="str">
        <f>団体申込書!$DJ66</f>
        <v/>
      </c>
      <c r="J25" s="7" t="str">
        <f>団体申込書!$E66&amp;" "&amp;団体申込書!$R66</f>
        <v xml:space="preserve"> </v>
      </c>
      <c r="K25" s="7" t="str">
        <f>団体申込書!$AE66&amp;" "&amp;団体申込書!$AR66</f>
        <v xml:space="preserve"> </v>
      </c>
      <c r="L25" s="10">
        <f>団体申込書!$BO66</f>
        <v>0</v>
      </c>
      <c r="M25" s="7">
        <f t="shared" si="0"/>
        <v>124</v>
      </c>
      <c r="N25" s="7">
        <f>団体申込書!$CC66</f>
        <v>0</v>
      </c>
      <c r="O25" s="11">
        <f>団体申込書!$F$13</f>
        <v>0</v>
      </c>
      <c r="Q25" s="7">
        <f>団体申込書!$Q$13</f>
        <v>0</v>
      </c>
      <c r="R25" s="10" t="str">
        <f>団体申込書!$AB$13&amp;団体申込書!$AP$13</f>
        <v/>
      </c>
      <c r="S25" s="7">
        <f>団体申込書!$BB$13</f>
        <v>0</v>
      </c>
      <c r="T25" s="7">
        <f>団体申込書!$O$18</f>
        <v>0</v>
      </c>
      <c r="W25" s="12" t="str">
        <f>団体申込書!$EP66</f>
        <v/>
      </c>
      <c r="AE25" s="12" t="str">
        <f>団体申込書!$EP66</f>
        <v/>
      </c>
      <c r="AP25" s="7">
        <f>団体申込書!$O$16</f>
        <v>0</v>
      </c>
      <c r="AQ25" s="13">
        <f>団体申込書!$EU66</f>
        <v>0</v>
      </c>
      <c r="AR25" s="7">
        <f>団体申込書!$BE66</f>
        <v>0</v>
      </c>
      <c r="AS25" s="7">
        <f>団体申込書!$CK$11</f>
        <v>0</v>
      </c>
      <c r="AW25" s="7">
        <f>団体申込書!$CH66</f>
        <v>0</v>
      </c>
      <c r="AY25" s="7">
        <f>団体申込書!CH66</f>
        <v>0</v>
      </c>
    </row>
    <row r="26" spans="1:51">
      <c r="A26" s="9">
        <v>25</v>
      </c>
      <c r="G26" s="7" t="str">
        <f>団体申込書!$A$9&amp;" "&amp;団体申込書!$P$9</f>
        <v xml:space="preserve"> </v>
      </c>
      <c r="H26" s="7" t="str">
        <f>団体申込書!$AE$9&amp;" "&amp;団体申込書!$AT$9</f>
        <v xml:space="preserve"> </v>
      </c>
      <c r="I26" s="7" t="str">
        <f>団体申込書!$DJ67</f>
        <v/>
      </c>
      <c r="J26" s="7" t="str">
        <f>団体申込書!$E67&amp;" "&amp;団体申込書!$R67</f>
        <v xml:space="preserve"> </v>
      </c>
      <c r="K26" s="7" t="str">
        <f>団体申込書!$AE67&amp;" "&amp;団体申込書!$AR67</f>
        <v xml:space="preserve"> </v>
      </c>
      <c r="L26" s="10">
        <f>団体申込書!$BO67</f>
        <v>0</v>
      </c>
      <c r="M26" s="7">
        <f t="shared" si="0"/>
        <v>124</v>
      </c>
      <c r="N26" s="7">
        <f>団体申込書!$CC67</f>
        <v>0</v>
      </c>
      <c r="O26" s="11">
        <f>団体申込書!$F$13</f>
        <v>0</v>
      </c>
      <c r="Q26" s="7">
        <f>団体申込書!$Q$13</f>
        <v>0</v>
      </c>
      <c r="R26" s="10" t="str">
        <f>団体申込書!$AB$13&amp;団体申込書!$AP$13</f>
        <v/>
      </c>
      <c r="S26" s="7">
        <f>団体申込書!$BB$13</f>
        <v>0</v>
      </c>
      <c r="T26" s="7">
        <f>団体申込書!$O$18</f>
        <v>0</v>
      </c>
      <c r="W26" s="12" t="str">
        <f>団体申込書!$EP67</f>
        <v/>
      </c>
      <c r="AE26" s="12" t="str">
        <f>団体申込書!$EP67</f>
        <v/>
      </c>
      <c r="AP26" s="7">
        <f>団体申込書!$O$16</f>
        <v>0</v>
      </c>
      <c r="AQ26" s="13">
        <f>団体申込書!$EU67</f>
        <v>0</v>
      </c>
      <c r="AR26" s="7">
        <f>団体申込書!$BE67</f>
        <v>0</v>
      </c>
      <c r="AS26" s="7">
        <f>団体申込書!$CK$11</f>
        <v>0</v>
      </c>
      <c r="AW26" s="7">
        <f>団体申込書!$CH67</f>
        <v>0</v>
      </c>
      <c r="AY26" s="7">
        <f>団体申込書!CH67</f>
        <v>0</v>
      </c>
    </row>
    <row r="27" spans="1:51">
      <c r="A27" s="9">
        <v>26</v>
      </c>
      <c r="G27" s="7" t="str">
        <f>団体申込書!$A$9&amp;" "&amp;団体申込書!$P$9</f>
        <v xml:space="preserve"> </v>
      </c>
      <c r="H27" s="7" t="str">
        <f>団体申込書!$AE$9&amp;" "&amp;団体申込書!$AT$9</f>
        <v xml:space="preserve"> </v>
      </c>
      <c r="I27" s="7" t="str">
        <f>団体申込書!$DJ68</f>
        <v/>
      </c>
      <c r="J27" s="7" t="str">
        <f>団体申込書!$E68&amp;" "&amp;団体申込書!$R68</f>
        <v xml:space="preserve"> </v>
      </c>
      <c r="K27" s="7" t="str">
        <f>団体申込書!$AE68&amp;" "&amp;団体申込書!$AR68</f>
        <v xml:space="preserve"> </v>
      </c>
      <c r="L27" s="10">
        <f>団体申込書!$BO68</f>
        <v>0</v>
      </c>
      <c r="M27" s="7">
        <f t="shared" si="0"/>
        <v>124</v>
      </c>
      <c r="N27" s="7">
        <f>団体申込書!$CC68</f>
        <v>0</v>
      </c>
      <c r="O27" s="11">
        <f>団体申込書!$F$13</f>
        <v>0</v>
      </c>
      <c r="Q27" s="7">
        <f>団体申込書!$Q$13</f>
        <v>0</v>
      </c>
      <c r="R27" s="10" t="str">
        <f>団体申込書!$AB$13&amp;団体申込書!$AP$13</f>
        <v/>
      </c>
      <c r="S27" s="7">
        <f>団体申込書!$BB$13</f>
        <v>0</v>
      </c>
      <c r="T27" s="7">
        <f>団体申込書!$O$18</f>
        <v>0</v>
      </c>
      <c r="W27" s="12" t="str">
        <f>団体申込書!$EP68</f>
        <v/>
      </c>
      <c r="AE27" s="12" t="str">
        <f>団体申込書!$EP68</f>
        <v/>
      </c>
      <c r="AP27" s="7">
        <f>団体申込書!$O$16</f>
        <v>0</v>
      </c>
      <c r="AQ27" s="13">
        <f>団体申込書!$EU68</f>
        <v>0</v>
      </c>
      <c r="AR27" s="7">
        <f>団体申込書!$BE68</f>
        <v>0</v>
      </c>
      <c r="AS27" s="7">
        <f>団体申込書!$CK$11</f>
        <v>0</v>
      </c>
      <c r="AW27" s="7">
        <f>団体申込書!$CH68</f>
        <v>0</v>
      </c>
      <c r="AY27" s="7">
        <f>団体申込書!CH68</f>
        <v>0</v>
      </c>
    </row>
    <row r="28" spans="1:51">
      <c r="A28" s="9">
        <v>27</v>
      </c>
      <c r="G28" s="7" t="str">
        <f>団体申込書!$A$9&amp;" "&amp;団体申込書!$P$9</f>
        <v xml:space="preserve"> </v>
      </c>
      <c r="H28" s="7" t="str">
        <f>団体申込書!$AE$9&amp;" "&amp;団体申込書!$AT$9</f>
        <v xml:space="preserve"> </v>
      </c>
      <c r="I28" s="7" t="str">
        <f>団体申込書!$DJ69</f>
        <v/>
      </c>
      <c r="J28" s="7" t="str">
        <f>団体申込書!$E69&amp;" "&amp;団体申込書!$R69</f>
        <v xml:space="preserve"> </v>
      </c>
      <c r="K28" s="7" t="str">
        <f>団体申込書!$AE69&amp;" "&amp;団体申込書!$AR69</f>
        <v xml:space="preserve"> </v>
      </c>
      <c r="L28" s="10">
        <f>団体申込書!$BO69</f>
        <v>0</v>
      </c>
      <c r="M28" s="7">
        <f t="shared" si="0"/>
        <v>124</v>
      </c>
      <c r="N28" s="7">
        <f>団体申込書!$CC69</f>
        <v>0</v>
      </c>
      <c r="O28" s="11">
        <f>団体申込書!$F$13</f>
        <v>0</v>
      </c>
      <c r="Q28" s="7">
        <f>団体申込書!$Q$13</f>
        <v>0</v>
      </c>
      <c r="R28" s="10" t="str">
        <f>団体申込書!$AB$13&amp;団体申込書!$AP$13</f>
        <v/>
      </c>
      <c r="S28" s="7">
        <f>団体申込書!$BB$13</f>
        <v>0</v>
      </c>
      <c r="T28" s="7">
        <f>団体申込書!$O$18</f>
        <v>0</v>
      </c>
      <c r="W28" s="12" t="str">
        <f>団体申込書!$EP69</f>
        <v/>
      </c>
      <c r="AE28" s="12" t="str">
        <f>団体申込書!$EP69</f>
        <v/>
      </c>
      <c r="AP28" s="7">
        <f>団体申込書!$O$16</f>
        <v>0</v>
      </c>
      <c r="AQ28" s="13">
        <f>団体申込書!$EU69</f>
        <v>0</v>
      </c>
      <c r="AR28" s="7">
        <f>団体申込書!$BE69</f>
        <v>0</v>
      </c>
      <c r="AS28" s="7">
        <f>団体申込書!$CK$11</f>
        <v>0</v>
      </c>
      <c r="AW28" s="7">
        <f>団体申込書!$CH69</f>
        <v>0</v>
      </c>
      <c r="AY28" s="7">
        <f>団体申込書!CH69</f>
        <v>0</v>
      </c>
    </row>
    <row r="29" spans="1:51">
      <c r="A29" s="9">
        <v>28</v>
      </c>
      <c r="G29" s="7" t="str">
        <f>団体申込書!$A$9&amp;" "&amp;団体申込書!$P$9</f>
        <v xml:space="preserve"> </v>
      </c>
      <c r="H29" s="7" t="str">
        <f>団体申込書!$AE$9&amp;" "&amp;団体申込書!$AT$9</f>
        <v xml:space="preserve"> </v>
      </c>
      <c r="I29" s="7" t="str">
        <f>団体申込書!$DJ70</f>
        <v/>
      </c>
      <c r="J29" s="7" t="str">
        <f>団体申込書!$E70&amp;" "&amp;団体申込書!$R70</f>
        <v xml:space="preserve"> </v>
      </c>
      <c r="K29" s="7" t="str">
        <f>団体申込書!$AE70&amp;" "&amp;団体申込書!$AR70</f>
        <v xml:space="preserve"> </v>
      </c>
      <c r="L29" s="10">
        <f>団体申込書!$BO70</f>
        <v>0</v>
      </c>
      <c r="M29" s="7">
        <f t="shared" si="0"/>
        <v>124</v>
      </c>
      <c r="N29" s="7">
        <f>団体申込書!$CC70</f>
        <v>0</v>
      </c>
      <c r="O29" s="11">
        <f>団体申込書!$F$13</f>
        <v>0</v>
      </c>
      <c r="Q29" s="7">
        <f>団体申込書!$Q$13</f>
        <v>0</v>
      </c>
      <c r="R29" s="10" t="str">
        <f>団体申込書!$AB$13&amp;団体申込書!$AP$13</f>
        <v/>
      </c>
      <c r="S29" s="7">
        <f>団体申込書!$BB$13</f>
        <v>0</v>
      </c>
      <c r="T29" s="7">
        <f>団体申込書!$O$18</f>
        <v>0</v>
      </c>
      <c r="W29" s="12" t="str">
        <f>団体申込書!$EP70</f>
        <v/>
      </c>
      <c r="AE29" s="12" t="str">
        <f>団体申込書!$EP70</f>
        <v/>
      </c>
      <c r="AP29" s="7">
        <f>団体申込書!$O$16</f>
        <v>0</v>
      </c>
      <c r="AQ29" s="13">
        <f>団体申込書!$EU70</f>
        <v>0</v>
      </c>
      <c r="AR29" s="7">
        <f>団体申込書!$BE70</f>
        <v>0</v>
      </c>
      <c r="AS29" s="7">
        <f>団体申込書!$CK$11</f>
        <v>0</v>
      </c>
      <c r="AW29" s="7">
        <f>団体申込書!$CH70</f>
        <v>0</v>
      </c>
      <c r="AY29" s="7">
        <f>団体申込書!CH70</f>
        <v>0</v>
      </c>
    </row>
    <row r="30" spans="1:51">
      <c r="A30" s="9">
        <v>29</v>
      </c>
      <c r="G30" s="7" t="str">
        <f>団体申込書!$A$9&amp;" "&amp;団体申込書!$P$9</f>
        <v xml:space="preserve"> </v>
      </c>
      <c r="H30" s="7" t="str">
        <f>団体申込書!$AE$9&amp;" "&amp;団体申込書!$AT$9</f>
        <v xml:space="preserve"> </v>
      </c>
      <c r="I30" s="7" t="str">
        <f>団体申込書!$DJ71</f>
        <v/>
      </c>
      <c r="J30" s="7" t="str">
        <f>団体申込書!$E71&amp;" "&amp;団体申込書!$R71</f>
        <v xml:space="preserve"> </v>
      </c>
      <c r="K30" s="7" t="str">
        <f>団体申込書!$AE71&amp;" "&amp;団体申込書!$AR71</f>
        <v xml:space="preserve"> </v>
      </c>
      <c r="L30" s="10">
        <f>団体申込書!$BO71</f>
        <v>0</v>
      </c>
      <c r="M30" s="7">
        <f t="shared" si="0"/>
        <v>124</v>
      </c>
      <c r="N30" s="7">
        <f>団体申込書!$CC71</f>
        <v>0</v>
      </c>
      <c r="O30" s="11">
        <f>団体申込書!$F$13</f>
        <v>0</v>
      </c>
      <c r="Q30" s="7">
        <f>団体申込書!$Q$13</f>
        <v>0</v>
      </c>
      <c r="R30" s="10" t="str">
        <f>団体申込書!$AB$13&amp;団体申込書!$AP$13</f>
        <v/>
      </c>
      <c r="S30" s="7">
        <f>団体申込書!$BB$13</f>
        <v>0</v>
      </c>
      <c r="T30" s="7">
        <f>団体申込書!$O$18</f>
        <v>0</v>
      </c>
      <c r="W30" s="12" t="str">
        <f>団体申込書!$EP71</f>
        <v/>
      </c>
      <c r="AE30" s="12" t="str">
        <f>団体申込書!$EP71</f>
        <v/>
      </c>
      <c r="AP30" s="7">
        <f>団体申込書!$O$16</f>
        <v>0</v>
      </c>
      <c r="AQ30" s="13">
        <f>団体申込書!$EU71</f>
        <v>0</v>
      </c>
      <c r="AR30" s="7">
        <f>団体申込書!$BE71</f>
        <v>0</v>
      </c>
      <c r="AS30" s="7">
        <f>団体申込書!$CK$11</f>
        <v>0</v>
      </c>
      <c r="AW30" s="7">
        <f>団体申込書!$CH71</f>
        <v>0</v>
      </c>
      <c r="AY30" s="7">
        <f>団体申込書!CH71</f>
        <v>0</v>
      </c>
    </row>
    <row r="31" spans="1:51">
      <c r="A31" s="9">
        <v>30</v>
      </c>
      <c r="G31" s="7" t="str">
        <f>団体申込書!$A$9&amp;" "&amp;団体申込書!$P$9</f>
        <v xml:space="preserve"> </v>
      </c>
      <c r="H31" s="7" t="str">
        <f>団体申込書!$AE$9&amp;" "&amp;団体申込書!$AT$9</f>
        <v xml:space="preserve"> </v>
      </c>
      <c r="I31" s="7" t="str">
        <f>団体申込書!$DJ72</f>
        <v/>
      </c>
      <c r="J31" s="7" t="str">
        <f>団体申込書!$E72&amp;" "&amp;団体申込書!$R72</f>
        <v xml:space="preserve"> </v>
      </c>
      <c r="K31" s="7" t="str">
        <f>団体申込書!$AE72&amp;" "&amp;団体申込書!$AR72</f>
        <v xml:space="preserve"> </v>
      </c>
      <c r="L31" s="10">
        <f>団体申込書!$BO72</f>
        <v>0</v>
      </c>
      <c r="M31" s="7">
        <f t="shared" si="0"/>
        <v>124</v>
      </c>
      <c r="N31" s="7">
        <f>団体申込書!$CC72</f>
        <v>0</v>
      </c>
      <c r="O31" s="11">
        <f>団体申込書!$F$13</f>
        <v>0</v>
      </c>
      <c r="Q31" s="7">
        <f>団体申込書!$Q$13</f>
        <v>0</v>
      </c>
      <c r="R31" s="10" t="str">
        <f>団体申込書!$AB$13&amp;団体申込書!$AP$13</f>
        <v/>
      </c>
      <c r="S31" s="7">
        <f>団体申込書!$BB$13</f>
        <v>0</v>
      </c>
      <c r="T31" s="7">
        <f>団体申込書!$O$18</f>
        <v>0</v>
      </c>
      <c r="W31" s="12" t="str">
        <f>団体申込書!$EP72</f>
        <v/>
      </c>
      <c r="AE31" s="12" t="str">
        <f>団体申込書!$EP72</f>
        <v/>
      </c>
      <c r="AP31" s="7">
        <f>団体申込書!$O$16</f>
        <v>0</v>
      </c>
      <c r="AQ31" s="13">
        <f>団体申込書!$EU72</f>
        <v>0</v>
      </c>
      <c r="AR31" s="7">
        <f>団体申込書!$BE72</f>
        <v>0</v>
      </c>
      <c r="AS31" s="7">
        <f>団体申込書!$CK$11</f>
        <v>0</v>
      </c>
      <c r="AW31" s="7">
        <f>団体申込書!$CH72</f>
        <v>0</v>
      </c>
      <c r="AY31" s="7">
        <f>団体申込書!CH72</f>
        <v>0</v>
      </c>
    </row>
    <row r="32" spans="1:51">
      <c r="A32" s="9">
        <v>31</v>
      </c>
      <c r="G32" s="7" t="str">
        <f>団体申込書!$A$9&amp;" "&amp;団体申込書!$P$9</f>
        <v xml:space="preserve"> </v>
      </c>
      <c r="H32" s="7" t="str">
        <f>団体申込書!$AE$9&amp;" "&amp;団体申込書!$AT$9</f>
        <v xml:space="preserve"> </v>
      </c>
      <c r="I32" s="7" t="str">
        <f>団体申込書!$DJ73</f>
        <v/>
      </c>
      <c r="J32" s="7" t="str">
        <f>団体申込書!$E73&amp;" "&amp;団体申込書!$R73</f>
        <v xml:space="preserve"> </v>
      </c>
      <c r="K32" s="7" t="str">
        <f>団体申込書!$AE73&amp;" "&amp;団体申込書!$AR73</f>
        <v xml:space="preserve"> </v>
      </c>
      <c r="L32" s="10">
        <f>団体申込書!$BO73</f>
        <v>0</v>
      </c>
      <c r="M32" s="7">
        <f t="shared" si="0"/>
        <v>124</v>
      </c>
      <c r="N32" s="7">
        <f>団体申込書!$CC73</f>
        <v>0</v>
      </c>
      <c r="O32" s="11">
        <f>団体申込書!$F$13</f>
        <v>0</v>
      </c>
      <c r="Q32" s="7">
        <f>団体申込書!$Q$13</f>
        <v>0</v>
      </c>
      <c r="R32" s="10" t="str">
        <f>団体申込書!$AB$13&amp;団体申込書!$AP$13</f>
        <v/>
      </c>
      <c r="S32" s="7">
        <f>団体申込書!$BB$13</f>
        <v>0</v>
      </c>
      <c r="T32" s="7">
        <f>団体申込書!$O$18</f>
        <v>0</v>
      </c>
      <c r="W32" s="12" t="str">
        <f>団体申込書!$EP73</f>
        <v/>
      </c>
      <c r="AE32" s="12" t="str">
        <f>団体申込書!$EP73</f>
        <v/>
      </c>
      <c r="AP32" s="7">
        <f>団体申込書!$O$16</f>
        <v>0</v>
      </c>
      <c r="AQ32" s="13">
        <f>団体申込書!$EU73</f>
        <v>0</v>
      </c>
      <c r="AR32" s="7">
        <f>団体申込書!$BE73</f>
        <v>0</v>
      </c>
      <c r="AS32" s="7">
        <f>団体申込書!$CK$11</f>
        <v>0</v>
      </c>
      <c r="AW32" s="7">
        <f>団体申込書!$CH73</f>
        <v>0</v>
      </c>
      <c r="AY32" s="7">
        <f>団体申込書!CH73</f>
        <v>0</v>
      </c>
    </row>
    <row r="33" spans="1:51">
      <c r="A33" s="9">
        <v>32</v>
      </c>
      <c r="G33" s="7" t="str">
        <f>団体申込書!$A$9&amp;" "&amp;団体申込書!$P$9</f>
        <v xml:space="preserve"> </v>
      </c>
      <c r="H33" s="7" t="str">
        <f>団体申込書!$AE$9&amp;" "&amp;団体申込書!$AT$9</f>
        <v xml:space="preserve"> </v>
      </c>
      <c r="I33" s="7" t="str">
        <f>団体申込書!$DJ74</f>
        <v/>
      </c>
      <c r="J33" s="7" t="str">
        <f>団体申込書!$E74&amp;" "&amp;団体申込書!$R74</f>
        <v xml:space="preserve"> </v>
      </c>
      <c r="K33" s="7" t="str">
        <f>団体申込書!$AE74&amp;" "&amp;団体申込書!$AR74</f>
        <v xml:space="preserve"> </v>
      </c>
      <c r="L33" s="10">
        <f>団体申込書!$BO74</f>
        <v>0</v>
      </c>
      <c r="M33" s="7">
        <f t="shared" si="0"/>
        <v>124</v>
      </c>
      <c r="N33" s="7">
        <f>団体申込書!$CC74</f>
        <v>0</v>
      </c>
      <c r="O33" s="11">
        <f>団体申込書!$F$13</f>
        <v>0</v>
      </c>
      <c r="Q33" s="7">
        <f>団体申込書!$Q$13</f>
        <v>0</v>
      </c>
      <c r="R33" s="10" t="str">
        <f>団体申込書!$AB$13&amp;団体申込書!$AP$13</f>
        <v/>
      </c>
      <c r="S33" s="7">
        <f>団体申込書!$BB$13</f>
        <v>0</v>
      </c>
      <c r="T33" s="7">
        <f>団体申込書!$O$18</f>
        <v>0</v>
      </c>
      <c r="W33" s="12" t="str">
        <f>団体申込書!$EP74</f>
        <v/>
      </c>
      <c r="AE33" s="12" t="str">
        <f>団体申込書!$EP74</f>
        <v/>
      </c>
      <c r="AP33" s="7">
        <f>団体申込書!$O$16</f>
        <v>0</v>
      </c>
      <c r="AQ33" s="13">
        <f>団体申込書!$EU74</f>
        <v>0</v>
      </c>
      <c r="AR33" s="7">
        <f>団体申込書!$BE74</f>
        <v>0</v>
      </c>
      <c r="AS33" s="7">
        <f>団体申込書!$CK$11</f>
        <v>0</v>
      </c>
      <c r="AW33" s="7">
        <f>団体申込書!$CH74</f>
        <v>0</v>
      </c>
      <c r="AY33" s="7">
        <f>団体申込書!CH74</f>
        <v>0</v>
      </c>
    </row>
    <row r="34" spans="1:51">
      <c r="A34" s="9">
        <v>33</v>
      </c>
      <c r="G34" s="7" t="str">
        <f>団体申込書!$A$9&amp;" "&amp;団体申込書!$P$9</f>
        <v xml:space="preserve"> </v>
      </c>
      <c r="H34" s="7" t="str">
        <f>団体申込書!$AE$9&amp;" "&amp;団体申込書!$AT$9</f>
        <v xml:space="preserve"> </v>
      </c>
      <c r="I34" s="7" t="str">
        <f>団体申込書!$DJ75</f>
        <v/>
      </c>
      <c r="J34" s="7" t="str">
        <f>団体申込書!$E75&amp;" "&amp;団体申込書!$R75</f>
        <v xml:space="preserve"> </v>
      </c>
      <c r="K34" s="7" t="str">
        <f>団体申込書!$AE75&amp;" "&amp;団体申込書!$AR75</f>
        <v xml:space="preserve"> </v>
      </c>
      <c r="L34" s="10">
        <f>団体申込書!$BO75</f>
        <v>0</v>
      </c>
      <c r="M34" s="7">
        <f t="shared" si="0"/>
        <v>124</v>
      </c>
      <c r="N34" s="7">
        <f>団体申込書!$CC75</f>
        <v>0</v>
      </c>
      <c r="O34" s="11">
        <f>団体申込書!$F$13</f>
        <v>0</v>
      </c>
      <c r="Q34" s="7">
        <f>団体申込書!$Q$13</f>
        <v>0</v>
      </c>
      <c r="R34" s="10" t="str">
        <f>団体申込書!$AB$13&amp;団体申込書!$AP$13</f>
        <v/>
      </c>
      <c r="S34" s="7">
        <f>団体申込書!$BB$13</f>
        <v>0</v>
      </c>
      <c r="T34" s="7">
        <f>団体申込書!$O$18</f>
        <v>0</v>
      </c>
      <c r="W34" s="12" t="str">
        <f>団体申込書!$EP75</f>
        <v/>
      </c>
      <c r="AE34" s="12" t="str">
        <f>団体申込書!$EP75</f>
        <v/>
      </c>
      <c r="AP34" s="7">
        <f>団体申込書!$O$16</f>
        <v>0</v>
      </c>
      <c r="AQ34" s="13">
        <f>団体申込書!$EU75</f>
        <v>0</v>
      </c>
      <c r="AR34" s="7">
        <f>団体申込書!$BE75</f>
        <v>0</v>
      </c>
      <c r="AS34" s="7">
        <f>団体申込書!$CK$11</f>
        <v>0</v>
      </c>
      <c r="AW34" s="7">
        <f>団体申込書!$CH75</f>
        <v>0</v>
      </c>
      <c r="AY34" s="7">
        <f>団体申込書!CH75</f>
        <v>0</v>
      </c>
    </row>
    <row r="35" spans="1:51">
      <c r="A35" s="9">
        <v>34</v>
      </c>
      <c r="G35" s="7" t="str">
        <f>団体申込書!$A$9&amp;" "&amp;団体申込書!$P$9</f>
        <v xml:space="preserve"> </v>
      </c>
      <c r="H35" s="7" t="str">
        <f>団体申込書!$AE$9&amp;" "&amp;団体申込書!$AT$9</f>
        <v xml:space="preserve"> </v>
      </c>
      <c r="I35" s="7" t="str">
        <f>団体申込書!$DJ76</f>
        <v/>
      </c>
      <c r="J35" s="7" t="str">
        <f>団体申込書!$E76&amp;" "&amp;団体申込書!$R76</f>
        <v xml:space="preserve"> </v>
      </c>
      <c r="K35" s="7" t="str">
        <f>団体申込書!$AE76&amp;" "&amp;団体申込書!$AR76</f>
        <v xml:space="preserve"> </v>
      </c>
      <c r="L35" s="10">
        <f>団体申込書!$BO76</f>
        <v>0</v>
      </c>
      <c r="M35" s="7">
        <f t="shared" si="0"/>
        <v>124</v>
      </c>
      <c r="N35" s="7">
        <f>団体申込書!$CC76</f>
        <v>0</v>
      </c>
      <c r="O35" s="11">
        <f>団体申込書!$F$13</f>
        <v>0</v>
      </c>
      <c r="Q35" s="7">
        <f>団体申込書!$Q$13</f>
        <v>0</v>
      </c>
      <c r="R35" s="10" t="str">
        <f>団体申込書!$AB$13&amp;団体申込書!$AP$13</f>
        <v/>
      </c>
      <c r="S35" s="7">
        <f>団体申込書!$BB$13</f>
        <v>0</v>
      </c>
      <c r="T35" s="7">
        <f>団体申込書!$O$18</f>
        <v>0</v>
      </c>
      <c r="W35" s="12" t="str">
        <f>団体申込書!$EP76</f>
        <v/>
      </c>
      <c r="AE35" s="12" t="str">
        <f>団体申込書!$EP76</f>
        <v/>
      </c>
      <c r="AP35" s="7">
        <f>団体申込書!$O$16</f>
        <v>0</v>
      </c>
      <c r="AQ35" s="13">
        <f>団体申込書!$EU76</f>
        <v>0</v>
      </c>
      <c r="AR35" s="7">
        <f>団体申込書!$BE76</f>
        <v>0</v>
      </c>
      <c r="AS35" s="7">
        <f>団体申込書!$CK$11</f>
        <v>0</v>
      </c>
      <c r="AW35" s="7">
        <f>団体申込書!$CH76</f>
        <v>0</v>
      </c>
      <c r="AY35" s="7">
        <f>団体申込書!CH76</f>
        <v>0</v>
      </c>
    </row>
    <row r="36" spans="1:51">
      <c r="A36" s="9">
        <v>35</v>
      </c>
      <c r="G36" s="7" t="str">
        <f>団体申込書!$A$9&amp;" "&amp;団体申込書!$P$9</f>
        <v xml:space="preserve"> </v>
      </c>
      <c r="H36" s="7" t="str">
        <f>団体申込書!$AE$9&amp;" "&amp;団体申込書!$AT$9</f>
        <v xml:space="preserve"> </v>
      </c>
      <c r="I36" s="7" t="str">
        <f>団体申込書!$DJ77</f>
        <v/>
      </c>
      <c r="J36" s="7" t="str">
        <f>団体申込書!$E77&amp;" "&amp;団体申込書!$R77</f>
        <v xml:space="preserve"> </v>
      </c>
      <c r="K36" s="7" t="str">
        <f>団体申込書!$AE77&amp;" "&amp;団体申込書!$AR77</f>
        <v xml:space="preserve"> </v>
      </c>
      <c r="L36" s="10">
        <f>団体申込書!$BO77</f>
        <v>0</v>
      </c>
      <c r="M36" s="7">
        <f t="shared" si="0"/>
        <v>124</v>
      </c>
      <c r="N36" s="7">
        <f>団体申込書!$CC77</f>
        <v>0</v>
      </c>
      <c r="O36" s="11">
        <f>団体申込書!$F$13</f>
        <v>0</v>
      </c>
      <c r="Q36" s="7">
        <f>団体申込書!$Q$13</f>
        <v>0</v>
      </c>
      <c r="R36" s="10" t="str">
        <f>団体申込書!$AB$13&amp;団体申込書!$AP$13</f>
        <v/>
      </c>
      <c r="S36" s="7">
        <f>団体申込書!$BB$13</f>
        <v>0</v>
      </c>
      <c r="T36" s="7">
        <f>団体申込書!$O$18</f>
        <v>0</v>
      </c>
      <c r="W36" s="12" t="str">
        <f>団体申込書!$EP77</f>
        <v/>
      </c>
      <c r="AE36" s="12" t="str">
        <f>団体申込書!$EP77</f>
        <v/>
      </c>
      <c r="AP36" s="7">
        <f>団体申込書!$O$16</f>
        <v>0</v>
      </c>
      <c r="AQ36" s="13">
        <f>団体申込書!$EU77</f>
        <v>0</v>
      </c>
      <c r="AR36" s="7">
        <f>団体申込書!$BE77</f>
        <v>0</v>
      </c>
      <c r="AS36" s="7">
        <f>団体申込書!$CK$11</f>
        <v>0</v>
      </c>
      <c r="AW36" s="7">
        <f>団体申込書!$CH77</f>
        <v>0</v>
      </c>
      <c r="AY36" s="7">
        <f>団体申込書!CH77</f>
        <v>0</v>
      </c>
    </row>
    <row r="37" spans="1:51">
      <c r="A37" s="9">
        <v>36</v>
      </c>
      <c r="G37" s="7" t="str">
        <f>団体申込書!$A$9&amp;" "&amp;団体申込書!$P$9</f>
        <v xml:space="preserve"> </v>
      </c>
      <c r="H37" s="7" t="str">
        <f>団体申込書!$AE$9&amp;" "&amp;団体申込書!$AT$9</f>
        <v xml:space="preserve"> </v>
      </c>
      <c r="I37" s="7" t="str">
        <f>団体申込書!$DJ78</f>
        <v/>
      </c>
      <c r="J37" s="7" t="str">
        <f>団体申込書!$E78&amp;" "&amp;団体申込書!$R78</f>
        <v xml:space="preserve"> </v>
      </c>
      <c r="K37" s="7" t="str">
        <f>団体申込書!$AE78&amp;" "&amp;団体申込書!$AR78</f>
        <v xml:space="preserve"> </v>
      </c>
      <c r="L37" s="10">
        <f>団体申込書!$BO78</f>
        <v>0</v>
      </c>
      <c r="M37" s="7">
        <f t="shared" si="0"/>
        <v>124</v>
      </c>
      <c r="N37" s="7">
        <f>団体申込書!$CC78</f>
        <v>0</v>
      </c>
      <c r="O37" s="11">
        <f>団体申込書!$F$13</f>
        <v>0</v>
      </c>
      <c r="Q37" s="7">
        <f>団体申込書!$Q$13</f>
        <v>0</v>
      </c>
      <c r="R37" s="10" t="str">
        <f>団体申込書!$AB$13&amp;団体申込書!$AP$13</f>
        <v/>
      </c>
      <c r="S37" s="7">
        <f>団体申込書!$BB$13</f>
        <v>0</v>
      </c>
      <c r="T37" s="7">
        <f>団体申込書!$O$18</f>
        <v>0</v>
      </c>
      <c r="W37" s="12" t="str">
        <f>団体申込書!$EP78</f>
        <v/>
      </c>
      <c r="AE37" s="12" t="str">
        <f>団体申込書!$EP78</f>
        <v/>
      </c>
      <c r="AP37" s="7">
        <f>団体申込書!$O$16</f>
        <v>0</v>
      </c>
      <c r="AQ37" s="13">
        <f>団体申込書!$EU78</f>
        <v>0</v>
      </c>
      <c r="AR37" s="7">
        <f>団体申込書!$BE78</f>
        <v>0</v>
      </c>
      <c r="AS37" s="7">
        <f>団体申込書!$CK$11</f>
        <v>0</v>
      </c>
      <c r="AW37" s="7">
        <f>団体申込書!$CH78</f>
        <v>0</v>
      </c>
      <c r="AY37" s="7">
        <f>団体申込書!CH78</f>
        <v>0</v>
      </c>
    </row>
    <row r="38" spans="1:51">
      <c r="A38" s="9">
        <v>37</v>
      </c>
      <c r="G38" s="7" t="str">
        <f>団体申込書!$A$9&amp;" "&amp;団体申込書!$P$9</f>
        <v xml:space="preserve"> </v>
      </c>
      <c r="H38" s="7" t="str">
        <f>団体申込書!$AE$9&amp;" "&amp;団体申込書!$AT$9</f>
        <v xml:space="preserve"> </v>
      </c>
      <c r="I38" s="7" t="str">
        <f>団体申込書!$DJ79</f>
        <v/>
      </c>
      <c r="J38" s="7" t="str">
        <f>団体申込書!$E79&amp;" "&amp;団体申込書!$R79</f>
        <v xml:space="preserve"> </v>
      </c>
      <c r="K38" s="7" t="str">
        <f>団体申込書!$AE79&amp;" "&amp;団体申込書!$AR79</f>
        <v xml:space="preserve"> </v>
      </c>
      <c r="L38" s="10">
        <f>団体申込書!$BO79</f>
        <v>0</v>
      </c>
      <c r="M38" s="7">
        <f t="shared" si="0"/>
        <v>124</v>
      </c>
      <c r="N38" s="7">
        <f>団体申込書!$CC79</f>
        <v>0</v>
      </c>
      <c r="O38" s="11">
        <f>団体申込書!$F$13</f>
        <v>0</v>
      </c>
      <c r="Q38" s="7">
        <f>団体申込書!$Q$13</f>
        <v>0</v>
      </c>
      <c r="R38" s="10" t="str">
        <f>団体申込書!$AB$13&amp;団体申込書!$AP$13</f>
        <v/>
      </c>
      <c r="S38" s="7">
        <f>団体申込書!$BB$13</f>
        <v>0</v>
      </c>
      <c r="T38" s="7">
        <f>団体申込書!$O$18</f>
        <v>0</v>
      </c>
      <c r="W38" s="12" t="str">
        <f>団体申込書!$EP79</f>
        <v/>
      </c>
      <c r="AE38" s="12" t="str">
        <f>団体申込書!$EP79</f>
        <v/>
      </c>
      <c r="AP38" s="7">
        <f>団体申込書!$O$16</f>
        <v>0</v>
      </c>
      <c r="AQ38" s="13">
        <f>団体申込書!$EU79</f>
        <v>0</v>
      </c>
      <c r="AR38" s="7">
        <f>団体申込書!$BE79</f>
        <v>0</v>
      </c>
      <c r="AS38" s="7">
        <f>団体申込書!$CK$11</f>
        <v>0</v>
      </c>
      <c r="AW38" s="7">
        <f>団体申込書!$CH79</f>
        <v>0</v>
      </c>
      <c r="AY38" s="7">
        <f>団体申込書!CH79</f>
        <v>0</v>
      </c>
    </row>
    <row r="39" spans="1:51">
      <c r="A39" s="9">
        <v>38</v>
      </c>
      <c r="G39" s="7" t="str">
        <f>団体申込書!$A$9&amp;" "&amp;団体申込書!$P$9</f>
        <v xml:space="preserve"> </v>
      </c>
      <c r="H39" s="7" t="str">
        <f>団体申込書!$AE$9&amp;" "&amp;団体申込書!$AT$9</f>
        <v xml:space="preserve"> </v>
      </c>
      <c r="I39" s="7" t="str">
        <f>団体申込書!$DJ80</f>
        <v/>
      </c>
      <c r="J39" s="7" t="str">
        <f>団体申込書!$E80&amp;" "&amp;団体申込書!$R80</f>
        <v xml:space="preserve"> </v>
      </c>
      <c r="K39" s="7" t="str">
        <f>団体申込書!$AE80&amp;" "&amp;団体申込書!$AR80</f>
        <v xml:space="preserve"> </v>
      </c>
      <c r="L39" s="10">
        <f>団体申込書!$BO80</f>
        <v>0</v>
      </c>
      <c r="M39" s="7">
        <f t="shared" si="0"/>
        <v>124</v>
      </c>
      <c r="N39" s="7">
        <f>団体申込書!$CC80</f>
        <v>0</v>
      </c>
      <c r="O39" s="11">
        <f>団体申込書!$F$13</f>
        <v>0</v>
      </c>
      <c r="Q39" s="7">
        <f>団体申込書!$Q$13</f>
        <v>0</v>
      </c>
      <c r="R39" s="10" t="str">
        <f>団体申込書!$AB$13&amp;団体申込書!$AP$13</f>
        <v/>
      </c>
      <c r="S39" s="7">
        <f>団体申込書!$BB$13</f>
        <v>0</v>
      </c>
      <c r="T39" s="7">
        <f>団体申込書!$O$18</f>
        <v>0</v>
      </c>
      <c r="W39" s="12" t="str">
        <f>団体申込書!$EP80</f>
        <v/>
      </c>
      <c r="AE39" s="12" t="str">
        <f>団体申込書!$EP80</f>
        <v/>
      </c>
      <c r="AP39" s="7">
        <f>団体申込書!$O$16</f>
        <v>0</v>
      </c>
      <c r="AQ39" s="13">
        <f>団体申込書!$EU80</f>
        <v>0</v>
      </c>
      <c r="AR39" s="7">
        <f>団体申込書!$BE80</f>
        <v>0</v>
      </c>
      <c r="AS39" s="7">
        <f>団体申込書!$CK$11</f>
        <v>0</v>
      </c>
      <c r="AW39" s="7">
        <f>団体申込書!$CH80</f>
        <v>0</v>
      </c>
      <c r="AY39" s="7">
        <f>団体申込書!CH80</f>
        <v>0</v>
      </c>
    </row>
    <row r="40" spans="1:51">
      <c r="A40" s="9">
        <v>39</v>
      </c>
      <c r="G40" s="7" t="str">
        <f>団体申込書!$A$9&amp;" "&amp;団体申込書!$P$9</f>
        <v xml:space="preserve"> </v>
      </c>
      <c r="H40" s="7" t="str">
        <f>団体申込書!$AE$9&amp;" "&amp;団体申込書!$AT$9</f>
        <v xml:space="preserve"> </v>
      </c>
      <c r="I40" s="7" t="str">
        <f>団体申込書!$DJ81</f>
        <v/>
      </c>
      <c r="J40" s="7" t="str">
        <f>団体申込書!$E81&amp;" "&amp;団体申込書!$R81</f>
        <v xml:space="preserve"> </v>
      </c>
      <c r="K40" s="7" t="str">
        <f>団体申込書!$AE81&amp;" "&amp;団体申込書!$AR81</f>
        <v xml:space="preserve"> </v>
      </c>
      <c r="L40" s="10">
        <f>団体申込書!$BO81</f>
        <v>0</v>
      </c>
      <c r="M40" s="7">
        <f t="shared" si="0"/>
        <v>124</v>
      </c>
      <c r="N40" s="7">
        <f>団体申込書!$CC81</f>
        <v>0</v>
      </c>
      <c r="O40" s="11">
        <f>団体申込書!$F$13</f>
        <v>0</v>
      </c>
      <c r="Q40" s="7">
        <f>団体申込書!$Q$13</f>
        <v>0</v>
      </c>
      <c r="R40" s="10" t="str">
        <f>団体申込書!$AB$13&amp;団体申込書!$AP$13</f>
        <v/>
      </c>
      <c r="S40" s="7">
        <f>団体申込書!$BB$13</f>
        <v>0</v>
      </c>
      <c r="T40" s="7">
        <f>団体申込書!$O$18</f>
        <v>0</v>
      </c>
      <c r="W40" s="12" t="str">
        <f>団体申込書!$EP81</f>
        <v/>
      </c>
      <c r="AE40" s="12" t="str">
        <f>団体申込書!$EP81</f>
        <v/>
      </c>
      <c r="AP40" s="7">
        <f>団体申込書!$O$16</f>
        <v>0</v>
      </c>
      <c r="AQ40" s="13">
        <f>団体申込書!$EU81</f>
        <v>0</v>
      </c>
      <c r="AR40" s="7">
        <f>団体申込書!$BE81</f>
        <v>0</v>
      </c>
      <c r="AS40" s="7">
        <f>団体申込書!$CK$11</f>
        <v>0</v>
      </c>
      <c r="AW40" s="7">
        <f>団体申込書!$CH81</f>
        <v>0</v>
      </c>
      <c r="AY40" s="7">
        <f>団体申込書!CH81</f>
        <v>0</v>
      </c>
    </row>
    <row r="41" spans="1:51">
      <c r="A41" s="9">
        <v>40</v>
      </c>
      <c r="G41" s="7" t="str">
        <f>団体申込書!$A$9&amp;" "&amp;団体申込書!$P$9</f>
        <v xml:space="preserve"> </v>
      </c>
      <c r="H41" s="7" t="str">
        <f>団体申込書!$AE$9&amp;" "&amp;団体申込書!$AT$9</f>
        <v xml:space="preserve"> </v>
      </c>
      <c r="I41" s="7" t="str">
        <f>団体申込書!$DJ82</f>
        <v/>
      </c>
      <c r="J41" s="7" t="str">
        <f>団体申込書!$E82&amp;" "&amp;団体申込書!$R82</f>
        <v xml:space="preserve"> </v>
      </c>
      <c r="K41" s="7" t="str">
        <f>団体申込書!$AE82&amp;" "&amp;団体申込書!$AR82</f>
        <v xml:space="preserve"> </v>
      </c>
      <c r="L41" s="10">
        <f>団体申込書!$BO82</f>
        <v>0</v>
      </c>
      <c r="M41" s="7">
        <f t="shared" si="0"/>
        <v>124</v>
      </c>
      <c r="N41" s="7">
        <f>団体申込書!$CC82</f>
        <v>0</v>
      </c>
      <c r="O41" s="11">
        <f>団体申込書!$F$13</f>
        <v>0</v>
      </c>
      <c r="Q41" s="7">
        <f>団体申込書!$Q$13</f>
        <v>0</v>
      </c>
      <c r="R41" s="10" t="str">
        <f>団体申込書!$AB$13&amp;団体申込書!$AP$13</f>
        <v/>
      </c>
      <c r="S41" s="7">
        <f>団体申込書!$BB$13</f>
        <v>0</v>
      </c>
      <c r="T41" s="7">
        <f>団体申込書!$O$18</f>
        <v>0</v>
      </c>
      <c r="W41" s="12" t="str">
        <f>団体申込書!$EP82</f>
        <v/>
      </c>
      <c r="AE41" s="12" t="str">
        <f>団体申込書!$EP82</f>
        <v/>
      </c>
      <c r="AP41" s="7">
        <f>団体申込書!$O$16</f>
        <v>0</v>
      </c>
      <c r="AQ41" s="13">
        <f>団体申込書!$EU82</f>
        <v>0</v>
      </c>
      <c r="AR41" s="7">
        <f>団体申込書!$BE82</f>
        <v>0</v>
      </c>
      <c r="AS41" s="7">
        <f>団体申込書!$CK$11</f>
        <v>0</v>
      </c>
      <c r="AW41" s="7">
        <f>団体申込書!$CH82</f>
        <v>0</v>
      </c>
      <c r="AY41" s="7">
        <f>団体申込書!CH82</f>
        <v>0</v>
      </c>
    </row>
    <row r="42" spans="1:51">
      <c r="A42" s="9">
        <v>41</v>
      </c>
      <c r="G42" s="7" t="str">
        <f>団体申込書!$A$9&amp;" "&amp;団体申込書!$P$9</f>
        <v xml:space="preserve"> </v>
      </c>
      <c r="H42" s="7" t="str">
        <f>団体申込書!$AE$9&amp;" "&amp;団体申込書!$AT$9</f>
        <v xml:space="preserve"> </v>
      </c>
      <c r="I42" s="7" t="str">
        <f>団体申込書!$DJ83</f>
        <v/>
      </c>
      <c r="J42" s="7" t="str">
        <f>団体申込書!$E83&amp;" "&amp;団体申込書!$R83</f>
        <v xml:space="preserve"> </v>
      </c>
      <c r="K42" s="7" t="str">
        <f>団体申込書!$AE83&amp;" "&amp;団体申込書!$AR83</f>
        <v xml:space="preserve"> </v>
      </c>
      <c r="L42" s="10">
        <f>団体申込書!$BO83</f>
        <v>0</v>
      </c>
      <c r="M42" s="7">
        <f t="shared" si="0"/>
        <v>124</v>
      </c>
      <c r="N42" s="7">
        <f>団体申込書!$CC83</f>
        <v>0</v>
      </c>
      <c r="O42" s="11">
        <f>団体申込書!$F$13</f>
        <v>0</v>
      </c>
      <c r="Q42" s="7">
        <f>団体申込書!$Q$13</f>
        <v>0</v>
      </c>
      <c r="R42" s="10" t="str">
        <f>団体申込書!$AB$13&amp;団体申込書!$AP$13</f>
        <v/>
      </c>
      <c r="S42" s="7">
        <f>団体申込書!$BB$13</f>
        <v>0</v>
      </c>
      <c r="T42" s="7">
        <f>団体申込書!$O$18</f>
        <v>0</v>
      </c>
      <c r="W42" s="12" t="str">
        <f>団体申込書!$EP83</f>
        <v/>
      </c>
      <c r="AE42" s="12" t="str">
        <f>団体申込書!$EP83</f>
        <v/>
      </c>
      <c r="AP42" s="7">
        <f>団体申込書!$O$16</f>
        <v>0</v>
      </c>
      <c r="AQ42" s="13">
        <f>団体申込書!$EU83</f>
        <v>0</v>
      </c>
      <c r="AR42" s="7">
        <f>団体申込書!$BE83</f>
        <v>0</v>
      </c>
      <c r="AS42" s="7">
        <f>団体申込書!$CK$11</f>
        <v>0</v>
      </c>
      <c r="AW42" s="7">
        <f>団体申込書!$CH83</f>
        <v>0</v>
      </c>
      <c r="AY42" s="7">
        <f>団体申込書!CH83</f>
        <v>0</v>
      </c>
    </row>
    <row r="43" spans="1:51">
      <c r="A43" s="9">
        <v>42</v>
      </c>
      <c r="G43" s="7" t="str">
        <f>団体申込書!$A$9&amp;" "&amp;団体申込書!$P$9</f>
        <v xml:space="preserve"> </v>
      </c>
      <c r="H43" s="7" t="str">
        <f>団体申込書!$AE$9&amp;" "&amp;団体申込書!$AT$9</f>
        <v xml:space="preserve"> </v>
      </c>
      <c r="I43" s="7" t="str">
        <f>団体申込書!$DJ84</f>
        <v/>
      </c>
      <c r="J43" s="7" t="str">
        <f>団体申込書!$E84&amp;" "&amp;団体申込書!$R84</f>
        <v xml:space="preserve"> </v>
      </c>
      <c r="K43" s="7" t="str">
        <f>団体申込書!$AE84&amp;" "&amp;団体申込書!$AR84</f>
        <v xml:space="preserve"> </v>
      </c>
      <c r="L43" s="10">
        <f>団体申込書!$BO84</f>
        <v>0</v>
      </c>
      <c r="M43" s="7">
        <f t="shared" si="0"/>
        <v>124</v>
      </c>
      <c r="N43" s="7">
        <f>団体申込書!$CC84</f>
        <v>0</v>
      </c>
      <c r="O43" s="11">
        <f>団体申込書!$F$13</f>
        <v>0</v>
      </c>
      <c r="Q43" s="7">
        <f>団体申込書!$Q$13</f>
        <v>0</v>
      </c>
      <c r="R43" s="10" t="str">
        <f>団体申込書!$AB$13&amp;団体申込書!$AP$13</f>
        <v/>
      </c>
      <c r="S43" s="7">
        <f>団体申込書!$BB$13</f>
        <v>0</v>
      </c>
      <c r="T43" s="7">
        <f>団体申込書!$O$18</f>
        <v>0</v>
      </c>
      <c r="W43" s="12" t="str">
        <f>団体申込書!$EP84</f>
        <v/>
      </c>
      <c r="AE43" s="12" t="str">
        <f>団体申込書!$EP84</f>
        <v/>
      </c>
      <c r="AP43" s="7">
        <f>団体申込書!$O$16</f>
        <v>0</v>
      </c>
      <c r="AQ43" s="13">
        <f>団体申込書!$EU84</f>
        <v>0</v>
      </c>
      <c r="AR43" s="7">
        <f>団体申込書!$BE84</f>
        <v>0</v>
      </c>
      <c r="AS43" s="7">
        <f>団体申込書!$CK$11</f>
        <v>0</v>
      </c>
      <c r="AW43" s="7">
        <f>団体申込書!$CH84</f>
        <v>0</v>
      </c>
      <c r="AY43" s="7">
        <f>団体申込書!CH84</f>
        <v>0</v>
      </c>
    </row>
    <row r="44" spans="1:51">
      <c r="A44" s="9">
        <v>43</v>
      </c>
      <c r="G44" s="7" t="str">
        <f>団体申込書!$A$9&amp;" "&amp;団体申込書!$P$9</f>
        <v xml:space="preserve"> </v>
      </c>
      <c r="H44" s="7" t="str">
        <f>団体申込書!$AE$9&amp;" "&amp;団体申込書!$AT$9</f>
        <v xml:space="preserve"> </v>
      </c>
      <c r="I44" s="7" t="str">
        <f>団体申込書!$DJ85</f>
        <v/>
      </c>
      <c r="J44" s="7" t="str">
        <f>団体申込書!$E85&amp;" "&amp;団体申込書!$R85</f>
        <v xml:space="preserve"> </v>
      </c>
      <c r="K44" s="7" t="str">
        <f>団体申込書!$AE85&amp;" "&amp;団体申込書!$AR85</f>
        <v xml:space="preserve"> </v>
      </c>
      <c r="L44" s="10">
        <f>団体申込書!$BO85</f>
        <v>0</v>
      </c>
      <c r="M44" s="7">
        <f t="shared" si="0"/>
        <v>124</v>
      </c>
      <c r="N44" s="7">
        <f>団体申込書!$CC85</f>
        <v>0</v>
      </c>
      <c r="O44" s="11">
        <f>団体申込書!$F$13</f>
        <v>0</v>
      </c>
      <c r="Q44" s="7">
        <f>団体申込書!$Q$13</f>
        <v>0</v>
      </c>
      <c r="R44" s="10" t="str">
        <f>団体申込書!$AB$13&amp;団体申込書!$AP$13</f>
        <v/>
      </c>
      <c r="S44" s="7">
        <f>団体申込書!$BB$13</f>
        <v>0</v>
      </c>
      <c r="T44" s="7">
        <f>団体申込書!$O$18</f>
        <v>0</v>
      </c>
      <c r="W44" s="12" t="str">
        <f>団体申込書!$EP85</f>
        <v/>
      </c>
      <c r="AE44" s="12" t="str">
        <f>団体申込書!$EP85</f>
        <v/>
      </c>
      <c r="AP44" s="7">
        <f>団体申込書!$O$16</f>
        <v>0</v>
      </c>
      <c r="AQ44" s="13">
        <f>団体申込書!$EU85</f>
        <v>0</v>
      </c>
      <c r="AR44" s="7">
        <f>団体申込書!$BE85</f>
        <v>0</v>
      </c>
      <c r="AS44" s="7">
        <f>団体申込書!$CK$11</f>
        <v>0</v>
      </c>
      <c r="AW44" s="7">
        <f>団体申込書!$CH85</f>
        <v>0</v>
      </c>
      <c r="AY44" s="7">
        <f>団体申込書!CH85</f>
        <v>0</v>
      </c>
    </row>
    <row r="45" spans="1:51">
      <c r="A45" s="9">
        <v>44</v>
      </c>
      <c r="G45" s="7" t="str">
        <f>団体申込書!$A$9&amp;" "&amp;団体申込書!$P$9</f>
        <v xml:space="preserve"> </v>
      </c>
      <c r="H45" s="7" t="str">
        <f>団体申込書!$AE$9&amp;" "&amp;団体申込書!$AT$9</f>
        <v xml:space="preserve"> </v>
      </c>
      <c r="I45" s="7" t="str">
        <f>団体申込書!$DJ86</f>
        <v/>
      </c>
      <c r="J45" s="7" t="str">
        <f>団体申込書!$E86&amp;" "&amp;団体申込書!$R86</f>
        <v xml:space="preserve"> </v>
      </c>
      <c r="K45" s="7" t="str">
        <f>団体申込書!$AE86&amp;" "&amp;団体申込書!$AR86</f>
        <v xml:space="preserve"> </v>
      </c>
      <c r="L45" s="10">
        <f>団体申込書!$BO86</f>
        <v>0</v>
      </c>
      <c r="M45" s="7">
        <f t="shared" si="0"/>
        <v>124</v>
      </c>
      <c r="N45" s="7">
        <f>団体申込書!$CC86</f>
        <v>0</v>
      </c>
      <c r="O45" s="11">
        <f>団体申込書!$F$13</f>
        <v>0</v>
      </c>
      <c r="Q45" s="7">
        <f>団体申込書!$Q$13</f>
        <v>0</v>
      </c>
      <c r="R45" s="10" t="str">
        <f>団体申込書!$AB$13&amp;団体申込書!$AP$13</f>
        <v/>
      </c>
      <c r="S45" s="7">
        <f>団体申込書!$BB$13</f>
        <v>0</v>
      </c>
      <c r="T45" s="7">
        <f>団体申込書!$O$18</f>
        <v>0</v>
      </c>
      <c r="W45" s="12" t="str">
        <f>団体申込書!$EP86</f>
        <v/>
      </c>
      <c r="AE45" s="12" t="str">
        <f>団体申込書!$EP86</f>
        <v/>
      </c>
      <c r="AP45" s="7">
        <f>団体申込書!$O$16</f>
        <v>0</v>
      </c>
      <c r="AQ45" s="13">
        <f>団体申込書!$EU86</f>
        <v>0</v>
      </c>
      <c r="AR45" s="7">
        <f>団体申込書!$BE86</f>
        <v>0</v>
      </c>
      <c r="AS45" s="7">
        <f>団体申込書!$CK$11</f>
        <v>0</v>
      </c>
      <c r="AW45" s="7">
        <f>団体申込書!$CH86</f>
        <v>0</v>
      </c>
      <c r="AY45" s="7">
        <f>団体申込書!CH86</f>
        <v>0</v>
      </c>
    </row>
    <row r="46" spans="1:51">
      <c r="A46" s="9">
        <v>45</v>
      </c>
      <c r="G46" s="7" t="str">
        <f>団体申込書!$A$9&amp;" "&amp;団体申込書!$P$9</f>
        <v xml:space="preserve"> </v>
      </c>
      <c r="H46" s="7" t="str">
        <f>団体申込書!$AE$9&amp;" "&amp;団体申込書!$AT$9</f>
        <v xml:space="preserve"> </v>
      </c>
      <c r="I46" s="7" t="str">
        <f>団体申込書!$DJ87</f>
        <v/>
      </c>
      <c r="J46" s="7" t="str">
        <f>団体申込書!$E87&amp;" "&amp;団体申込書!$R87</f>
        <v xml:space="preserve"> </v>
      </c>
      <c r="K46" s="7" t="str">
        <f>団体申込書!$AE87&amp;" "&amp;団体申込書!$AR87</f>
        <v xml:space="preserve"> </v>
      </c>
      <c r="L46" s="10">
        <f>団体申込書!$BO87</f>
        <v>0</v>
      </c>
      <c r="M46" s="7">
        <f t="shared" si="0"/>
        <v>124</v>
      </c>
      <c r="N46" s="7">
        <f>団体申込書!$CC87</f>
        <v>0</v>
      </c>
      <c r="O46" s="11">
        <f>団体申込書!$F$13</f>
        <v>0</v>
      </c>
      <c r="Q46" s="7">
        <f>団体申込書!$Q$13</f>
        <v>0</v>
      </c>
      <c r="R46" s="10" t="str">
        <f>団体申込書!$AB$13&amp;団体申込書!$AP$13</f>
        <v/>
      </c>
      <c r="S46" s="7">
        <f>団体申込書!$BB$13</f>
        <v>0</v>
      </c>
      <c r="T46" s="7">
        <f>団体申込書!$O$18</f>
        <v>0</v>
      </c>
      <c r="W46" s="12" t="str">
        <f>団体申込書!$EP87</f>
        <v/>
      </c>
      <c r="AE46" s="12" t="str">
        <f>団体申込書!$EP87</f>
        <v/>
      </c>
      <c r="AP46" s="7">
        <f>団体申込書!$O$16</f>
        <v>0</v>
      </c>
      <c r="AQ46" s="13">
        <f>団体申込書!$EU87</f>
        <v>0</v>
      </c>
      <c r="AR46" s="7">
        <f>団体申込書!$BE87</f>
        <v>0</v>
      </c>
      <c r="AS46" s="7">
        <f>団体申込書!$CK$11</f>
        <v>0</v>
      </c>
      <c r="AW46" s="7">
        <f>団体申込書!$CH87</f>
        <v>0</v>
      </c>
      <c r="AY46" s="7">
        <f>団体申込書!CH87</f>
        <v>0</v>
      </c>
    </row>
    <row r="47" spans="1:51">
      <c r="A47" s="9">
        <v>46</v>
      </c>
      <c r="G47" s="7" t="str">
        <f>団体申込書!$A$9&amp;" "&amp;団体申込書!$P$9</f>
        <v xml:space="preserve"> </v>
      </c>
      <c r="H47" s="7" t="str">
        <f>団体申込書!$AE$9&amp;" "&amp;団体申込書!$AT$9</f>
        <v xml:space="preserve"> </v>
      </c>
      <c r="I47" s="7" t="str">
        <f>団体申込書!$DJ88</f>
        <v/>
      </c>
      <c r="J47" s="7" t="str">
        <f>団体申込書!$E88&amp;" "&amp;団体申込書!$R88</f>
        <v xml:space="preserve"> </v>
      </c>
      <c r="K47" s="7" t="str">
        <f>団体申込書!$AE88&amp;" "&amp;団体申込書!$AR88</f>
        <v xml:space="preserve"> </v>
      </c>
      <c r="L47" s="10">
        <f>団体申込書!$BO88</f>
        <v>0</v>
      </c>
      <c r="M47" s="7">
        <f t="shared" si="0"/>
        <v>124</v>
      </c>
      <c r="N47" s="7">
        <f>団体申込書!$CC88</f>
        <v>0</v>
      </c>
      <c r="O47" s="11">
        <f>団体申込書!$F$13</f>
        <v>0</v>
      </c>
      <c r="Q47" s="7">
        <f>団体申込書!$Q$13</f>
        <v>0</v>
      </c>
      <c r="R47" s="10" t="str">
        <f>団体申込書!$AB$13&amp;団体申込書!$AP$13</f>
        <v/>
      </c>
      <c r="S47" s="7">
        <f>団体申込書!$BB$13</f>
        <v>0</v>
      </c>
      <c r="T47" s="7">
        <f>団体申込書!$O$18</f>
        <v>0</v>
      </c>
      <c r="W47" s="12" t="str">
        <f>団体申込書!$EP88</f>
        <v/>
      </c>
      <c r="AE47" s="12" t="str">
        <f>団体申込書!$EP88</f>
        <v/>
      </c>
      <c r="AP47" s="7">
        <f>団体申込書!$O$16</f>
        <v>0</v>
      </c>
      <c r="AQ47" s="13">
        <f>団体申込書!$EU88</f>
        <v>0</v>
      </c>
      <c r="AR47" s="7">
        <f>団体申込書!$BE88</f>
        <v>0</v>
      </c>
      <c r="AS47" s="7">
        <f>団体申込書!$CK$11</f>
        <v>0</v>
      </c>
      <c r="AW47" s="7">
        <f>団体申込書!$CH88</f>
        <v>0</v>
      </c>
      <c r="AY47" s="7">
        <f>団体申込書!CH88</f>
        <v>0</v>
      </c>
    </row>
    <row r="48" spans="1:51">
      <c r="A48" s="9">
        <v>47</v>
      </c>
      <c r="G48" s="7" t="str">
        <f>団体申込書!$A$9&amp;" "&amp;団体申込書!$P$9</f>
        <v xml:space="preserve"> </v>
      </c>
      <c r="H48" s="7" t="str">
        <f>団体申込書!$AE$9&amp;" "&amp;団体申込書!$AT$9</f>
        <v xml:space="preserve"> </v>
      </c>
      <c r="I48" s="7" t="str">
        <f>団体申込書!$DJ89</f>
        <v/>
      </c>
      <c r="J48" s="7" t="str">
        <f>団体申込書!$E89&amp;" "&amp;団体申込書!$R89</f>
        <v xml:space="preserve"> </v>
      </c>
      <c r="K48" s="7" t="str">
        <f>団体申込書!$AE89&amp;" "&amp;団体申込書!$AR89</f>
        <v xml:space="preserve"> </v>
      </c>
      <c r="L48" s="10">
        <f>団体申込書!$BO89</f>
        <v>0</v>
      </c>
      <c r="M48" s="7">
        <f t="shared" si="0"/>
        <v>124</v>
      </c>
      <c r="N48" s="7">
        <f>団体申込書!$CC89</f>
        <v>0</v>
      </c>
      <c r="O48" s="11">
        <f>団体申込書!$F$13</f>
        <v>0</v>
      </c>
      <c r="Q48" s="7">
        <f>団体申込書!$Q$13</f>
        <v>0</v>
      </c>
      <c r="R48" s="10" t="str">
        <f>団体申込書!$AB$13&amp;団体申込書!$AP$13</f>
        <v/>
      </c>
      <c r="S48" s="7">
        <f>団体申込書!$BB$13</f>
        <v>0</v>
      </c>
      <c r="T48" s="7">
        <f>団体申込書!$O$18</f>
        <v>0</v>
      </c>
      <c r="W48" s="12" t="str">
        <f>団体申込書!$EP89</f>
        <v/>
      </c>
      <c r="AE48" s="12" t="str">
        <f>団体申込書!$EP89</f>
        <v/>
      </c>
      <c r="AP48" s="7">
        <f>団体申込書!$O$16</f>
        <v>0</v>
      </c>
      <c r="AQ48" s="13">
        <f>団体申込書!$EU89</f>
        <v>0</v>
      </c>
      <c r="AR48" s="7">
        <f>団体申込書!$BE89</f>
        <v>0</v>
      </c>
      <c r="AS48" s="7">
        <f>団体申込書!$CK$11</f>
        <v>0</v>
      </c>
      <c r="AW48" s="7">
        <f>団体申込書!$CH89</f>
        <v>0</v>
      </c>
      <c r="AY48" s="7">
        <f>団体申込書!CH89</f>
        <v>0</v>
      </c>
    </row>
    <row r="49" spans="1:51">
      <c r="A49" s="9">
        <v>48</v>
      </c>
      <c r="G49" s="7" t="str">
        <f>団体申込書!$A$9&amp;" "&amp;団体申込書!$P$9</f>
        <v xml:space="preserve"> </v>
      </c>
      <c r="H49" s="7" t="str">
        <f>団体申込書!$AE$9&amp;" "&amp;団体申込書!$AT$9</f>
        <v xml:space="preserve"> </v>
      </c>
      <c r="I49" s="7" t="str">
        <f>団体申込書!$DJ90</f>
        <v/>
      </c>
      <c r="J49" s="7" t="str">
        <f>団体申込書!$E90&amp;" "&amp;団体申込書!$R90</f>
        <v xml:space="preserve"> </v>
      </c>
      <c r="K49" s="7" t="str">
        <f>団体申込書!$AE90&amp;" "&amp;団体申込書!$AR90</f>
        <v xml:space="preserve"> </v>
      </c>
      <c r="L49" s="10">
        <f>団体申込書!$BO90</f>
        <v>0</v>
      </c>
      <c r="M49" s="7">
        <f t="shared" si="0"/>
        <v>124</v>
      </c>
      <c r="N49" s="7">
        <f>団体申込書!$CC90</f>
        <v>0</v>
      </c>
      <c r="O49" s="11">
        <f>団体申込書!$F$13</f>
        <v>0</v>
      </c>
      <c r="Q49" s="7">
        <f>団体申込書!$Q$13</f>
        <v>0</v>
      </c>
      <c r="R49" s="10" t="str">
        <f>団体申込書!$AB$13&amp;団体申込書!$AP$13</f>
        <v/>
      </c>
      <c r="S49" s="7">
        <f>団体申込書!$BB$13</f>
        <v>0</v>
      </c>
      <c r="T49" s="7">
        <f>団体申込書!$O$18</f>
        <v>0</v>
      </c>
      <c r="W49" s="12" t="str">
        <f>団体申込書!$EP90</f>
        <v/>
      </c>
      <c r="AE49" s="12" t="str">
        <f>団体申込書!$EP90</f>
        <v/>
      </c>
      <c r="AP49" s="7">
        <f>団体申込書!$O$16</f>
        <v>0</v>
      </c>
      <c r="AQ49" s="13">
        <f>団体申込書!$EU90</f>
        <v>0</v>
      </c>
      <c r="AR49" s="7">
        <f>団体申込書!$BE90</f>
        <v>0</v>
      </c>
      <c r="AS49" s="7">
        <f>団体申込書!$CK$11</f>
        <v>0</v>
      </c>
      <c r="AW49" s="7">
        <f>団体申込書!$CH90</f>
        <v>0</v>
      </c>
      <c r="AY49" s="7">
        <f>団体申込書!CH90</f>
        <v>0</v>
      </c>
    </row>
    <row r="50" spans="1:51">
      <c r="A50" s="9">
        <v>49</v>
      </c>
      <c r="G50" s="7" t="str">
        <f>団体申込書!$A$9&amp;" "&amp;団体申込書!$P$9</f>
        <v xml:space="preserve"> </v>
      </c>
      <c r="H50" s="7" t="str">
        <f>団体申込書!$AE$9&amp;" "&amp;団体申込書!$AT$9</f>
        <v xml:space="preserve"> </v>
      </c>
      <c r="I50" s="7" t="str">
        <f>団体申込書!$DJ91</f>
        <v/>
      </c>
      <c r="J50" s="7" t="str">
        <f>団体申込書!$E91&amp;" "&amp;団体申込書!$R91</f>
        <v xml:space="preserve"> </v>
      </c>
      <c r="K50" s="7" t="str">
        <f>団体申込書!$AE91&amp;" "&amp;団体申込書!$AR91</f>
        <v xml:space="preserve"> </v>
      </c>
      <c r="L50" s="10">
        <f>団体申込書!$BO91</f>
        <v>0</v>
      </c>
      <c r="M50" s="7">
        <f t="shared" si="0"/>
        <v>124</v>
      </c>
      <c r="N50" s="7">
        <f>団体申込書!$CC91</f>
        <v>0</v>
      </c>
      <c r="O50" s="11">
        <f>団体申込書!$F$13</f>
        <v>0</v>
      </c>
      <c r="Q50" s="7">
        <f>団体申込書!$Q$13</f>
        <v>0</v>
      </c>
      <c r="R50" s="10" t="str">
        <f>団体申込書!$AB$13&amp;団体申込書!$AP$13</f>
        <v/>
      </c>
      <c r="S50" s="7">
        <f>団体申込書!$BB$13</f>
        <v>0</v>
      </c>
      <c r="T50" s="7">
        <f>団体申込書!$O$18</f>
        <v>0</v>
      </c>
      <c r="W50" s="12" t="str">
        <f>団体申込書!$EP91</f>
        <v/>
      </c>
      <c r="AE50" s="12" t="str">
        <f>団体申込書!$EP91</f>
        <v/>
      </c>
      <c r="AP50" s="7">
        <f>団体申込書!$O$16</f>
        <v>0</v>
      </c>
      <c r="AQ50" s="13">
        <f>団体申込書!$EU91</f>
        <v>0</v>
      </c>
      <c r="AR50" s="7">
        <f>団体申込書!$BE91</f>
        <v>0</v>
      </c>
      <c r="AS50" s="7">
        <f>団体申込書!$CK$11</f>
        <v>0</v>
      </c>
      <c r="AW50" s="7">
        <f>団体申込書!$CH91</f>
        <v>0</v>
      </c>
      <c r="AY50" s="7">
        <f>団体申込書!CH91</f>
        <v>0</v>
      </c>
    </row>
    <row r="51" spans="1:51">
      <c r="A51" s="9">
        <v>50</v>
      </c>
      <c r="G51" s="7" t="str">
        <f>団体申込書!$A$9&amp;" "&amp;団体申込書!$P$9</f>
        <v xml:space="preserve"> </v>
      </c>
      <c r="H51" s="7" t="str">
        <f>団体申込書!$AE$9&amp;" "&amp;団体申込書!$AT$9</f>
        <v xml:space="preserve"> </v>
      </c>
      <c r="I51" s="7" t="str">
        <f>団体申込書!$DJ92</f>
        <v/>
      </c>
      <c r="J51" s="7" t="str">
        <f>団体申込書!$E92&amp;" "&amp;団体申込書!$R92</f>
        <v xml:space="preserve"> </v>
      </c>
      <c r="K51" s="7" t="str">
        <f>団体申込書!$AE92&amp;" "&amp;団体申込書!$AR92</f>
        <v xml:space="preserve"> </v>
      </c>
      <c r="L51" s="10">
        <f>団体申込書!$BO92</f>
        <v>0</v>
      </c>
      <c r="M51" s="7">
        <f t="shared" si="0"/>
        <v>124</v>
      </c>
      <c r="N51" s="7">
        <f>団体申込書!$CC92</f>
        <v>0</v>
      </c>
      <c r="O51" s="11">
        <f>団体申込書!$F$13</f>
        <v>0</v>
      </c>
      <c r="Q51" s="7">
        <f>団体申込書!$Q$13</f>
        <v>0</v>
      </c>
      <c r="R51" s="10" t="str">
        <f>団体申込書!$AB$13&amp;団体申込書!$AP$13</f>
        <v/>
      </c>
      <c r="S51" s="7">
        <f>団体申込書!$BB$13</f>
        <v>0</v>
      </c>
      <c r="T51" s="7">
        <f>団体申込書!$O$18</f>
        <v>0</v>
      </c>
      <c r="W51" s="12" t="str">
        <f>団体申込書!$EP92</f>
        <v/>
      </c>
      <c r="AE51" s="12" t="str">
        <f>団体申込書!$EP92</f>
        <v/>
      </c>
      <c r="AP51" s="7">
        <f>団体申込書!$O$16</f>
        <v>0</v>
      </c>
      <c r="AQ51" s="13">
        <f>団体申込書!$EU92</f>
        <v>0</v>
      </c>
      <c r="AR51" s="7">
        <f>団体申込書!$BE92</f>
        <v>0</v>
      </c>
      <c r="AS51" s="7">
        <f>団体申込書!$CK$11</f>
        <v>0</v>
      </c>
      <c r="AW51" s="7">
        <f>団体申込書!$CH92</f>
        <v>0</v>
      </c>
      <c r="AY51" s="7">
        <f>団体申込書!CH92</f>
        <v>0</v>
      </c>
    </row>
  </sheetData>
  <sheetProtection algorithmName="SHA-512" hashValue="1qXvtXpRfe3F9+FWKNIrRNhSMEJY0ztlrbNIrxYQuZPgV4ZRMweDruwuflHGLm3jdwo7oCNyrxoIyXREG8bGcA==" saltValue="CmOL4YzfoQ53Ajx3SuXStQ==" spinCount="100000" sheet="1" objects="1" scenarios="1"/>
  <phoneticPr fontId="3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opLeftCell="D1" workbookViewId="0">
      <selection sqref="A1:XFD1048576"/>
    </sheetView>
  </sheetViews>
  <sheetFormatPr defaultRowHeight="18.75"/>
  <cols>
    <col min="1" max="2" width="9" style="7"/>
    <col min="3" max="3" width="34.5" style="7" bestFit="1" customWidth="1"/>
    <col min="4" max="4" width="38.75" style="7" bestFit="1" customWidth="1"/>
    <col min="5" max="5" width="45" style="7" bestFit="1" customWidth="1"/>
    <col min="6" max="10" width="9" style="7"/>
    <col min="11" max="11" width="45" style="7" bestFit="1" customWidth="1"/>
    <col min="12" max="16384" width="9" style="7"/>
  </cols>
  <sheetData>
    <row r="1" spans="1:16">
      <c r="A1" s="7" t="s">
        <v>103</v>
      </c>
      <c r="C1" s="14" t="s">
        <v>63</v>
      </c>
      <c r="D1" s="15"/>
      <c r="E1" s="15"/>
      <c r="F1" s="15"/>
      <c r="H1" s="7" t="s">
        <v>42</v>
      </c>
      <c r="I1" s="7" t="s">
        <v>49</v>
      </c>
      <c r="J1" s="7" t="s">
        <v>12</v>
      </c>
      <c r="K1" s="7" t="s">
        <v>7</v>
      </c>
      <c r="L1" s="7" t="s">
        <v>89</v>
      </c>
      <c r="M1" s="7" t="s">
        <v>43</v>
      </c>
      <c r="N1" s="7" t="s">
        <v>99</v>
      </c>
      <c r="O1" s="7" t="s">
        <v>168</v>
      </c>
    </row>
    <row r="2" spans="1:16">
      <c r="A2" s="7" t="s">
        <v>63</v>
      </c>
      <c r="B2" s="7" t="s">
        <v>63</v>
      </c>
      <c r="C2" s="14" t="s">
        <v>69</v>
      </c>
      <c r="D2" s="15" t="s">
        <v>128</v>
      </c>
      <c r="E2" s="15" t="s">
        <v>75</v>
      </c>
      <c r="F2" s="15">
        <v>1500</v>
      </c>
      <c r="H2" s="7" t="s">
        <v>59</v>
      </c>
      <c r="I2" s="7" t="s">
        <v>69</v>
      </c>
      <c r="J2" s="7" t="s">
        <v>63</v>
      </c>
      <c r="K2" s="7" t="s">
        <v>75</v>
      </c>
      <c r="L2" s="7">
        <v>1500</v>
      </c>
      <c r="M2" s="7" t="s">
        <v>56</v>
      </c>
      <c r="N2" s="7">
        <v>1</v>
      </c>
      <c r="O2" s="7" t="s">
        <v>169</v>
      </c>
    </row>
    <row r="3" spans="1:16">
      <c r="A3" s="7" t="s">
        <v>118</v>
      </c>
      <c r="B3" s="7" t="s">
        <v>63</v>
      </c>
      <c r="C3" s="14" t="s">
        <v>74</v>
      </c>
      <c r="D3" s="15" t="s">
        <v>129</v>
      </c>
      <c r="E3" s="15" t="s">
        <v>75</v>
      </c>
      <c r="F3" s="15">
        <v>1500</v>
      </c>
      <c r="H3" s="7" t="s">
        <v>67</v>
      </c>
      <c r="I3" s="7" t="s">
        <v>74</v>
      </c>
      <c r="J3" s="7" t="s">
        <v>51</v>
      </c>
      <c r="K3" s="7" t="s">
        <v>81</v>
      </c>
      <c r="L3" s="7">
        <v>2000</v>
      </c>
      <c r="M3" s="7" t="s">
        <v>70</v>
      </c>
      <c r="N3" s="7">
        <v>2</v>
      </c>
      <c r="O3" s="7">
        <v>1</v>
      </c>
      <c r="P3" s="7">
        <v>500</v>
      </c>
    </row>
    <row r="4" spans="1:16">
      <c r="B4" s="7" t="s">
        <v>63</v>
      </c>
      <c r="C4" s="14" t="s">
        <v>71</v>
      </c>
      <c r="D4" s="15" t="s">
        <v>130</v>
      </c>
      <c r="E4" s="15" t="s">
        <v>75</v>
      </c>
      <c r="F4" s="15">
        <v>1500</v>
      </c>
      <c r="H4" s="7" t="s">
        <v>52</v>
      </c>
      <c r="I4" s="7" t="s">
        <v>71</v>
      </c>
      <c r="K4" s="7" t="s">
        <v>68</v>
      </c>
      <c r="L4" s="7">
        <v>1500</v>
      </c>
      <c r="M4" s="7" t="s">
        <v>53</v>
      </c>
      <c r="N4" s="7">
        <v>3</v>
      </c>
      <c r="O4" s="7">
        <v>2</v>
      </c>
    </row>
    <row r="5" spans="1:16">
      <c r="B5" s="7" t="s">
        <v>63</v>
      </c>
      <c r="C5" s="14" t="s">
        <v>73</v>
      </c>
      <c r="D5" s="15" t="s">
        <v>131</v>
      </c>
      <c r="E5" s="15" t="s">
        <v>75</v>
      </c>
      <c r="F5" s="15">
        <v>1500</v>
      </c>
      <c r="H5" s="7" t="s">
        <v>54</v>
      </c>
      <c r="I5" s="7" t="s">
        <v>73</v>
      </c>
      <c r="K5" s="7" t="s">
        <v>61</v>
      </c>
      <c r="L5" s="7">
        <v>2000</v>
      </c>
      <c r="N5" s="7">
        <v>4</v>
      </c>
      <c r="O5" s="7">
        <v>3</v>
      </c>
    </row>
    <row r="6" spans="1:16">
      <c r="B6" s="7" t="s">
        <v>63</v>
      </c>
      <c r="C6" s="14" t="s">
        <v>82</v>
      </c>
      <c r="D6" s="15" t="s">
        <v>132</v>
      </c>
      <c r="E6" s="15" t="s">
        <v>75</v>
      </c>
      <c r="F6" s="15">
        <v>1500</v>
      </c>
      <c r="H6" s="7" t="s">
        <v>58</v>
      </c>
      <c r="I6" s="7" t="s">
        <v>82</v>
      </c>
      <c r="K6" s="7" t="s">
        <v>64</v>
      </c>
      <c r="L6" s="7">
        <v>4000</v>
      </c>
      <c r="N6" s="7">
        <v>5</v>
      </c>
      <c r="O6" s="7">
        <v>4</v>
      </c>
    </row>
    <row r="7" spans="1:16">
      <c r="B7" s="7" t="s">
        <v>63</v>
      </c>
      <c r="C7" s="14" t="s">
        <v>78</v>
      </c>
      <c r="D7" s="15" t="s">
        <v>133</v>
      </c>
      <c r="E7" s="15" t="s">
        <v>75</v>
      </c>
      <c r="F7" s="15">
        <v>1500</v>
      </c>
      <c r="H7" s="7" t="s">
        <v>65</v>
      </c>
      <c r="I7" s="7" t="s">
        <v>78</v>
      </c>
      <c r="K7" s="7" t="s">
        <v>76</v>
      </c>
      <c r="L7" s="7">
        <v>2000</v>
      </c>
      <c r="N7" s="7">
        <v>6</v>
      </c>
      <c r="O7" s="7">
        <v>5</v>
      </c>
    </row>
    <row r="8" spans="1:16">
      <c r="B8" s="7" t="s">
        <v>63</v>
      </c>
      <c r="C8" s="14" t="s">
        <v>83</v>
      </c>
      <c r="D8" s="15" t="s">
        <v>134</v>
      </c>
      <c r="E8" s="15" t="s">
        <v>81</v>
      </c>
      <c r="F8" s="15">
        <v>2000</v>
      </c>
      <c r="H8" s="7" t="s">
        <v>55</v>
      </c>
      <c r="I8" s="7" t="s">
        <v>83</v>
      </c>
      <c r="K8" s="7" t="s">
        <v>60</v>
      </c>
      <c r="L8" s="7">
        <v>4000</v>
      </c>
      <c r="N8" s="7">
        <v>7</v>
      </c>
      <c r="O8" s="7">
        <v>6</v>
      </c>
    </row>
    <row r="9" spans="1:16">
      <c r="B9" s="7" t="s">
        <v>63</v>
      </c>
      <c r="C9" s="14" t="s">
        <v>80</v>
      </c>
      <c r="D9" s="15" t="s">
        <v>135</v>
      </c>
      <c r="E9" s="15" t="s">
        <v>81</v>
      </c>
      <c r="F9" s="15">
        <v>2000</v>
      </c>
      <c r="I9" s="7" t="s">
        <v>80</v>
      </c>
      <c r="K9" s="7" t="s">
        <v>72</v>
      </c>
      <c r="L9" s="7">
        <v>2000</v>
      </c>
      <c r="N9" s="7">
        <v>8</v>
      </c>
      <c r="O9" s="7">
        <v>7</v>
      </c>
    </row>
    <row r="10" spans="1:16">
      <c r="B10" s="7" t="s">
        <v>63</v>
      </c>
      <c r="C10" s="14" t="s">
        <v>85</v>
      </c>
      <c r="D10" s="15" t="s">
        <v>136</v>
      </c>
      <c r="E10" s="15" t="s">
        <v>81</v>
      </c>
      <c r="F10" s="15">
        <v>2000</v>
      </c>
      <c r="I10" s="7" t="s">
        <v>85</v>
      </c>
      <c r="K10" s="7" t="s">
        <v>66</v>
      </c>
      <c r="L10" s="7">
        <v>6000</v>
      </c>
      <c r="N10" s="7">
        <v>9</v>
      </c>
      <c r="O10" s="7">
        <v>8</v>
      </c>
    </row>
    <row r="11" spans="1:16">
      <c r="B11" s="7" t="s">
        <v>63</v>
      </c>
      <c r="C11" s="14" t="s">
        <v>77</v>
      </c>
      <c r="D11" s="15" t="s">
        <v>137</v>
      </c>
      <c r="E11" s="15" t="s">
        <v>76</v>
      </c>
      <c r="F11" s="15">
        <v>2000</v>
      </c>
      <c r="I11" s="7" t="s">
        <v>77</v>
      </c>
      <c r="K11" s="7" t="s">
        <v>62</v>
      </c>
      <c r="L11" s="7">
        <v>6000</v>
      </c>
      <c r="N11" s="7">
        <v>10</v>
      </c>
      <c r="O11" s="7">
        <v>9</v>
      </c>
    </row>
    <row r="12" spans="1:16">
      <c r="B12" s="7" t="s">
        <v>63</v>
      </c>
      <c r="C12" s="14" t="s">
        <v>79</v>
      </c>
      <c r="D12" s="15" t="s">
        <v>138</v>
      </c>
      <c r="E12" s="15" t="s">
        <v>76</v>
      </c>
      <c r="F12" s="15">
        <v>2000</v>
      </c>
      <c r="I12" s="7" t="s">
        <v>79</v>
      </c>
      <c r="K12" s="7" t="s">
        <v>50</v>
      </c>
      <c r="L12" s="7">
        <v>6000</v>
      </c>
      <c r="N12" s="7">
        <v>11</v>
      </c>
      <c r="O12" s="7">
        <v>10</v>
      </c>
    </row>
    <row r="13" spans="1:16">
      <c r="B13" s="7" t="s">
        <v>63</v>
      </c>
      <c r="C13" s="14" t="s">
        <v>84</v>
      </c>
      <c r="D13" s="15" t="s">
        <v>139</v>
      </c>
      <c r="E13" s="15" t="s">
        <v>76</v>
      </c>
      <c r="F13" s="15">
        <v>2000</v>
      </c>
      <c r="I13" s="7" t="s">
        <v>84</v>
      </c>
      <c r="K13" s="7" t="s">
        <v>57</v>
      </c>
      <c r="L13" s="7">
        <v>6000</v>
      </c>
      <c r="N13" s="7">
        <v>12</v>
      </c>
      <c r="O13" s="7">
        <v>11</v>
      </c>
    </row>
    <row r="14" spans="1:16">
      <c r="B14" s="7" t="s">
        <v>63</v>
      </c>
      <c r="C14" s="14" t="s">
        <v>124</v>
      </c>
      <c r="D14" s="15" t="s">
        <v>140</v>
      </c>
      <c r="E14" s="15" t="s">
        <v>64</v>
      </c>
      <c r="F14" s="15">
        <v>4000</v>
      </c>
      <c r="I14" s="7" t="s">
        <v>117</v>
      </c>
      <c r="N14" s="7">
        <v>13</v>
      </c>
      <c r="O14" s="7">
        <v>12</v>
      </c>
    </row>
    <row r="15" spans="1:16">
      <c r="B15" s="7" t="s">
        <v>63</v>
      </c>
      <c r="C15" s="14" t="s">
        <v>125</v>
      </c>
      <c r="D15" s="15" t="s">
        <v>141</v>
      </c>
      <c r="E15" s="15" t="s">
        <v>66</v>
      </c>
      <c r="F15" s="15">
        <v>6000</v>
      </c>
      <c r="N15" s="7">
        <v>14</v>
      </c>
      <c r="O15" s="7">
        <v>13</v>
      </c>
    </row>
    <row r="16" spans="1:16">
      <c r="B16" s="7" t="s">
        <v>63</v>
      </c>
      <c r="C16" s="14" t="s">
        <v>126</v>
      </c>
      <c r="D16" s="15" t="s">
        <v>142</v>
      </c>
      <c r="E16" s="15" t="s">
        <v>62</v>
      </c>
      <c r="F16" s="15">
        <v>6000</v>
      </c>
      <c r="N16" s="7">
        <v>15</v>
      </c>
      <c r="O16" s="7">
        <v>14</v>
      </c>
    </row>
    <row r="17" spans="2:15">
      <c r="C17" s="16" t="s">
        <v>51</v>
      </c>
      <c r="D17" s="16"/>
      <c r="E17" s="16"/>
      <c r="F17" s="16"/>
      <c r="N17" s="7">
        <v>16</v>
      </c>
      <c r="O17" s="7">
        <v>15</v>
      </c>
    </row>
    <row r="18" spans="2:15">
      <c r="B18" s="7" t="s">
        <v>118</v>
      </c>
      <c r="C18" s="16" t="s">
        <v>69</v>
      </c>
      <c r="D18" s="16" t="s">
        <v>143</v>
      </c>
      <c r="E18" s="16" t="s">
        <v>68</v>
      </c>
      <c r="F18" s="16">
        <v>1500</v>
      </c>
      <c r="N18" s="7">
        <v>17</v>
      </c>
      <c r="O18" s="7">
        <v>16</v>
      </c>
    </row>
    <row r="19" spans="2:15">
      <c r="B19" s="7" t="s">
        <v>118</v>
      </c>
      <c r="C19" s="16" t="s">
        <v>74</v>
      </c>
      <c r="D19" s="16" t="s">
        <v>144</v>
      </c>
      <c r="E19" s="16" t="s">
        <v>68</v>
      </c>
      <c r="F19" s="16">
        <v>1500</v>
      </c>
      <c r="N19" s="7">
        <v>18</v>
      </c>
      <c r="O19" s="7">
        <v>17</v>
      </c>
    </row>
    <row r="20" spans="2:15">
      <c r="B20" s="7" t="s">
        <v>118</v>
      </c>
      <c r="C20" s="16" t="s">
        <v>71</v>
      </c>
      <c r="D20" s="16" t="s">
        <v>145</v>
      </c>
      <c r="E20" s="16" t="s">
        <v>68</v>
      </c>
      <c r="F20" s="16">
        <v>1500</v>
      </c>
      <c r="N20" s="7">
        <v>19</v>
      </c>
      <c r="O20" s="7">
        <v>18</v>
      </c>
    </row>
    <row r="21" spans="2:15">
      <c r="B21" s="7" t="s">
        <v>118</v>
      </c>
      <c r="C21" s="16" t="s">
        <v>73</v>
      </c>
      <c r="D21" s="16" t="s">
        <v>146</v>
      </c>
      <c r="E21" s="16" t="s">
        <v>68</v>
      </c>
      <c r="F21" s="16">
        <v>1500</v>
      </c>
      <c r="N21" s="7">
        <v>20</v>
      </c>
      <c r="O21" s="7">
        <v>19</v>
      </c>
    </row>
    <row r="22" spans="2:15">
      <c r="B22" s="7" t="s">
        <v>118</v>
      </c>
      <c r="C22" s="16" t="s">
        <v>82</v>
      </c>
      <c r="D22" s="16" t="s">
        <v>147</v>
      </c>
      <c r="E22" s="16" t="s">
        <v>68</v>
      </c>
      <c r="F22" s="16">
        <v>1500</v>
      </c>
      <c r="N22" s="7">
        <v>21</v>
      </c>
      <c r="O22" s="7">
        <v>20</v>
      </c>
    </row>
    <row r="23" spans="2:15">
      <c r="B23" s="7" t="s">
        <v>118</v>
      </c>
      <c r="C23" s="16" t="s">
        <v>78</v>
      </c>
      <c r="D23" s="16" t="s">
        <v>148</v>
      </c>
      <c r="E23" s="16" t="s">
        <v>68</v>
      </c>
      <c r="F23" s="16">
        <v>1500</v>
      </c>
      <c r="N23" s="7">
        <v>22</v>
      </c>
      <c r="O23" s="7">
        <v>21</v>
      </c>
    </row>
    <row r="24" spans="2:15">
      <c r="B24" s="7" t="s">
        <v>118</v>
      </c>
      <c r="C24" s="16" t="s">
        <v>83</v>
      </c>
      <c r="D24" s="16" t="s">
        <v>149</v>
      </c>
      <c r="E24" s="16" t="s">
        <v>119</v>
      </c>
      <c r="F24" s="16">
        <v>2000</v>
      </c>
      <c r="N24" s="7">
        <v>23</v>
      </c>
      <c r="O24" s="7">
        <v>22</v>
      </c>
    </row>
    <row r="25" spans="2:15">
      <c r="B25" s="7" t="s">
        <v>118</v>
      </c>
      <c r="C25" s="16" t="s">
        <v>80</v>
      </c>
      <c r="D25" s="16" t="s">
        <v>150</v>
      </c>
      <c r="E25" s="16" t="s">
        <v>119</v>
      </c>
      <c r="F25" s="16">
        <v>2000</v>
      </c>
      <c r="N25" s="7">
        <v>24</v>
      </c>
      <c r="O25" s="7">
        <v>23</v>
      </c>
    </row>
    <row r="26" spans="2:15">
      <c r="B26" s="7" t="s">
        <v>118</v>
      </c>
      <c r="C26" s="16" t="s">
        <v>85</v>
      </c>
      <c r="D26" s="16" t="s">
        <v>151</v>
      </c>
      <c r="E26" s="16" t="s">
        <v>119</v>
      </c>
      <c r="F26" s="16">
        <v>2000</v>
      </c>
      <c r="N26" s="7">
        <v>25</v>
      </c>
      <c r="O26" s="7">
        <v>24</v>
      </c>
    </row>
    <row r="27" spans="2:15">
      <c r="B27" s="7" t="s">
        <v>118</v>
      </c>
      <c r="C27" s="16" t="s">
        <v>77</v>
      </c>
      <c r="D27" s="16" t="s">
        <v>152</v>
      </c>
      <c r="E27" s="16" t="s">
        <v>120</v>
      </c>
      <c r="F27" s="16">
        <v>2000</v>
      </c>
      <c r="N27" s="7">
        <v>26</v>
      </c>
      <c r="O27" s="7">
        <v>25</v>
      </c>
    </row>
    <row r="28" spans="2:15">
      <c r="B28" s="7" t="s">
        <v>118</v>
      </c>
      <c r="C28" s="16" t="s">
        <v>79</v>
      </c>
      <c r="D28" s="16" t="s">
        <v>153</v>
      </c>
      <c r="E28" s="16" t="s">
        <v>120</v>
      </c>
      <c r="F28" s="16">
        <v>2000</v>
      </c>
      <c r="N28" s="7">
        <v>27</v>
      </c>
      <c r="O28" s="7">
        <v>26</v>
      </c>
    </row>
    <row r="29" spans="2:15">
      <c r="B29" s="7" t="s">
        <v>118</v>
      </c>
      <c r="C29" s="16" t="s">
        <v>84</v>
      </c>
      <c r="D29" s="16" t="s">
        <v>154</v>
      </c>
      <c r="E29" s="16" t="s">
        <v>120</v>
      </c>
      <c r="F29" s="16">
        <v>2000</v>
      </c>
      <c r="N29" s="7">
        <v>28</v>
      </c>
      <c r="O29" s="7">
        <v>27</v>
      </c>
    </row>
    <row r="30" spans="2:15">
      <c r="B30" s="7" t="s">
        <v>118</v>
      </c>
      <c r="C30" s="16" t="s">
        <v>124</v>
      </c>
      <c r="D30" s="16" t="s">
        <v>155</v>
      </c>
      <c r="E30" s="16" t="s">
        <v>121</v>
      </c>
      <c r="F30" s="16">
        <v>4000</v>
      </c>
      <c r="N30" s="7">
        <v>29</v>
      </c>
      <c r="O30" s="7">
        <v>28</v>
      </c>
    </row>
    <row r="31" spans="2:15">
      <c r="B31" s="7" t="s">
        <v>118</v>
      </c>
      <c r="C31" s="16" t="s">
        <v>125</v>
      </c>
      <c r="D31" s="16" t="s">
        <v>156</v>
      </c>
      <c r="E31" s="16" t="s">
        <v>122</v>
      </c>
      <c r="F31" s="16">
        <v>6000</v>
      </c>
      <c r="N31" s="7">
        <v>30</v>
      </c>
      <c r="O31" s="7">
        <v>29</v>
      </c>
    </row>
    <row r="32" spans="2:15">
      <c r="B32" s="7" t="s">
        <v>118</v>
      </c>
      <c r="C32" s="16" t="s">
        <v>127</v>
      </c>
      <c r="D32" s="16" t="s">
        <v>157</v>
      </c>
      <c r="E32" s="16" t="s">
        <v>123</v>
      </c>
      <c r="F32" s="16">
        <v>6000</v>
      </c>
      <c r="O32" s="7">
        <v>30</v>
      </c>
    </row>
    <row r="33" spans="15:15">
      <c r="O33" s="7">
        <v>31</v>
      </c>
    </row>
    <row r="34" spans="15:15">
      <c r="O34" s="7">
        <v>32</v>
      </c>
    </row>
    <row r="35" spans="15:15">
      <c r="O35" s="7">
        <v>33</v>
      </c>
    </row>
    <row r="36" spans="15:15">
      <c r="O36" s="7">
        <v>34</v>
      </c>
    </row>
    <row r="37" spans="15:15">
      <c r="O37" s="7">
        <v>35</v>
      </c>
    </row>
    <row r="38" spans="15:15">
      <c r="O38" s="7">
        <v>36</v>
      </c>
    </row>
    <row r="39" spans="15:15">
      <c r="O39" s="7">
        <v>37</v>
      </c>
    </row>
    <row r="40" spans="15:15">
      <c r="O40" s="7">
        <v>38</v>
      </c>
    </row>
    <row r="41" spans="15:15">
      <c r="O41" s="7">
        <v>39</v>
      </c>
    </row>
    <row r="42" spans="15:15">
      <c r="O42" s="7">
        <v>40</v>
      </c>
    </row>
    <row r="43" spans="15:15">
      <c r="O43" s="7">
        <v>41</v>
      </c>
    </row>
    <row r="44" spans="15:15">
      <c r="O44" s="7">
        <v>42</v>
      </c>
    </row>
    <row r="45" spans="15:15">
      <c r="O45" s="7">
        <v>43</v>
      </c>
    </row>
    <row r="46" spans="15:15">
      <c r="O46" s="7">
        <v>44</v>
      </c>
    </row>
    <row r="47" spans="15:15">
      <c r="O47" s="7">
        <v>45</v>
      </c>
    </row>
    <row r="48" spans="15:15">
      <c r="O48" s="7">
        <v>46</v>
      </c>
    </row>
    <row r="49" spans="15:15">
      <c r="O49" s="7">
        <v>47</v>
      </c>
    </row>
    <row r="50" spans="15:15">
      <c r="O50" s="7">
        <v>48</v>
      </c>
    </row>
    <row r="51" spans="15:15">
      <c r="O51" s="7">
        <v>49</v>
      </c>
    </row>
    <row r="52" spans="15:15">
      <c r="O52" s="7">
        <v>50</v>
      </c>
    </row>
  </sheetData>
  <sheetProtection algorithmName="SHA-512" hashValue="T+nLhxb93sxZwvxa5AI7uNhpLBfWvWUnn/DPa/qwUSn9pFvKRKFkO5P/RWManD8bquyiLDEcggV11vKOq8uK1w==" saltValue="toO0FFJHkxdVjwPOnTTalA==" spinCount="100000" sheet="1" objects="1" scenarios="1"/>
  <phoneticPr fontId="3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A H A A B Q S w M E F A A C A A g A G o E k V /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B q B J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a g S R X e 3 x Y p g Y E A A B x C Q A A E w A c A E Z v c m 1 1 b G F z L 1 N l Y 3 R p b 2 4 x L m 0 g o h g A K K A U A A A A A A A A A A A A A A A A A A A A A A A A A A A A n V V f T x p Z F H 9 e E 7 / D h C d I C P H P t p u m 4 c F o m + 1 m 1 3 S j b 2 V D p j h d S W B m w w z N N q Y J M 1 c D K C 1 u B S 1 i L Q I q S k U U i I q D f p e 9 3 D v D E 1 9 h L z N W 0 Z l x m / I w z J x z 7 v m d 3 / l 3 e c Y n + D m W m t L / h x 8 P D g w O 8 L N 0 i J m h I N i D o A b B I g Q y B N H e U 7 o M h V m B 4 b 0 z t E B 7 R 4 d + G n 3 0 g H J T A U Y Y H K D I D 0 o t z e y M C M f 5 1 6 4 J z h c O M q x g f + o P M K 5 x j p x l B d 5 u 8 3 h + m x y b G h n y k K f 3 e f h l w O / z k F M Q f N K w 5 n H i U I 3 F 1 P 3 j W 1 I o F S H I a D H F 2 p e S Z 2 j Y 2 y / q r O Y 1 6 a i X Z 2 i K 9 8 8 w 1 C w d e E U F 6 R A t z H K s Z + i h t y t / 6 M r L 2 j P l U V I 1 9 U L 2 f C N P l 4 9 / b X M 4 X 0 w w A X / Q L z A h t + 0 H m 5 M a 5 w L h I M u 7 H w w 5 q S e s j 5 v x s 3 + 6 H 4 2 O O K n f w 5 z A T A l v A o z 7 5 t U 1 y b H M H w 6 n n i / 8 M Y p z M h T T U E p A 8 T M E H y E A E E R I D D h d J U m c p l + S M 8 9 D X J A 4 + J m h Z 5 g Q b 7 / O s p N 6 c a U a C w S m f H S A D v F u I R S + A U D F O M 7 W r w H Q 5 t K 1 0 + k Q z f K v u F B Q Z z D 9 5 i + G t 9 8 f k H N u z q a U K k q 2 o q T 3 U f K E 0 B f I M U p g / h b e O q k 5 W 2 d r F 1 X y 1 8 p n r P D w R 1 f P s 6 Z V y 0 v 4 S J r k X I Z z q L j b l t e h V N I r C c E + A X w 2 Y X S B s o V 2 a 0 U v n B V M v 0 3 7 v K B u l d T I A q 4 m 0 f I 7 I 7 C Z b S d 7 r u 4 d W V A k J q h V 1 b N g 5 l E H w n I e H a x Z K K F U J t 1 m 9 L x 9 i d d 3 l N R n d F b H G z G 8 t v 3 V h H T h F b W z e q e V N 1 L G k V 0 U 2 z a W A z T a F 5 d W t Q K t j r i C m h v K R s I q l f 0 2 Z m T b r S S O R 4 Y t 5 C N G i t F 9 V F m Y f v K r M Z p I Q W l s o Y W Y m R I v N 9 H p o Z k G J S W 0 m F O P z 4 2 x K y c 5 F I v i L 1 u k c U 2 a R D + 4 k 1 T q 8 1 A 8 h S I p Z g L P J w 0 I E G x B k M d g A e W O T O D X c K 1 0 p 1 K C P 8 j 0 a 1 f P c C 1 t 5 J Q 6 x P G 0 h V L J N 1 F l n f i 1 o 4 X t T v S f 6 2 + H K d C d w U H L M b U U s y u l 9 6 S r H S Z V z Z z 2 0 p 0 5 7 y S O 9 Q E g t f 1 3 N W c s S p 8 h e U f v U t 9 g q P f S / 1 n p k 9 C V S c g H 2 t 7 d J P P S l e N o d + X 7 z p l 0 5 y 9 j Y 0 8 p s y 1 y J 1 9 k m M 2 m B w J R Q 8 h Z k C Y d j o 4 2 j T 2 x V E R L G Y t O 1 r q J + C x D K Q 9 B H I I v Z I 0 b y 5 + t 4 F K G 3 E L a 9 X a D / L X e X b k O p R M I C t q l 2 O h Z S U 3 j E D a L n c g 6 j i / h S u N e J c m m u l d T 6 l W S R 6 O h X F c b V b I V o V i G Y h G K Z F x 2 7 D d S 6 Q N 5 h 2 K B S P W Z g u I a F C + g m H G Y s 4 9 C q a B t w P K t i 7 f f + 7 1 2 J Q 1 g p 9 e M i 9 l b Y H d H / G C H 7 E s j o c t P 6 s G J R u h q 5 u 1 G E a G F L n o w W k T 3 A n h v r 7 + 3 j s E B P 2 t 1 + z 7 + D 1 B L A Q I t A B Q A A g A I A B q B J F f y G Z E L q A A A A P g A A A A S A A A A A A A A A A A A A A A A A A A A A A B D b 2 5 m a W c v U G F j a 2 F n Z S 5 4 b W x Q S w E C L Q A U A A I A C A A a g S R X D 8 r p q 6 Q A A A D p A A A A E w A A A A A A A A A A A A A A A A D 0 A A A A W 0 N v b n R l b n R f V H l w Z X N d L n h t b F B L A Q I t A B Q A A g A I A B q B J F d 7 f F i m B g Q A A H E J A A A T A A A A A A A A A A A A A A A A A O U B A A B G b 3 J t d W x h c y 9 T Z W N 0 a W 9 u M S 5 t U E s F B g A A A A A D A A M A w g A A A D g G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I 5 A A A A A A A A g D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Q T k l R T M l O D M l Q j M l R T M l O D M l O E E l R T M l O D M l Q k M l R T M l O D M l O D c l R T M l O D M l Q k M l R T M l O D I l Q k Z y d W 5 0 Z X N f Z G F 0 Y V 8 z M D c z O T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+ O D i u O D k + O C s u O D v O O C t + O D p + O D s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j M 5 M i I g L z 4 8 R W 5 0 c n k g V H l w Z T 0 i R m l s b E V y c m 9 y Q 2 9 k Z S I g V m F s d W U 9 I n N V b m t u b 3 d u I i A v P j x F b n R y e S B U e X B l P S J G a W x s R X J y b 3 J D b 3 V u d C I g V m F s d W U 9 I m w x I i A v P j x F b n R y e S B U e X B l P S J G a W x s T G F z d F V w Z G F 0 Z W Q i I F Z h b H V l P S J k M j A y M y 0 w O C 0 z M F Q w M z o w O T o x N C 4 z M z k 1 N z A x W i I g L z 4 8 R W 5 0 c n k g V H l w Z T 0 i R m l s b E N v b H V t b l R 5 c G V z I i B W Y W x 1 Z T 0 i c 0 J n T U d B d 0 1 H Q m d Z R 0 J n a 0 R C Z 1 l E Q m d Z R 0 J n W U d B d 0 1 H Q m d j R 0 J n Y 0 R C Z 1 l H Q m d Z R E J n W U d C Z 1 l L Q m d Z R 0 J n T U d B d 1 k 9 I i A v P j x F b n R y e S B U e X B l P S J G a W x s Q 2 9 s d W 1 u T m F t Z X M i I F Z h b H V l P S J z W y Z x d W 9 0 O + e o r u e b r u e V q u W P t y Z x d W 9 0 O y w m c X V v d D v p o a f l r q L n l a r l j 7 c m c X V v d D s s J n F 1 b 3 Q 7 6 K u L 5 r G C T m 8 u J n F 1 b 3 Q 7 L C Z x d W 9 0 O + W k p + S 8 m u O C q O O D s + O D i O O D q u O D v E l E J n F 1 b 3 Q 7 L C Z x d W 9 0 O + W b o + S 9 k + e U s + i + v O e V q u W P t y Z x d W 9 0 O y w m c X V v d D v l m 6 P k v Z P n l L P o v r z k u 6 P o o a j o g I X m s I / l k I 0 m c X V v d D s s J n F 1 b 3 Q 7 5 Z u j 5 L 2 T 5 5 S z 6 L 6 8 5 L u j 6 K G o 6 I C F 6 Z u 7 6 K m x 5 5 W q 5 Y + 3 J n F 1 b 3 Q 7 L C Z x d W 9 0 O + i h q O W 9 s O e o r u e b r u W Q j S Z x d W 9 0 O y w m c X V v d D v m s I / l k I 3 m v K L l r Z c m c X V v d D s s J n F 1 b 3 Q 7 5 r C P 5 Z C N 4 4 K r 4 4 O K J n F 1 b 3 Q 7 L C Z x d W 9 0 O + i l v + a a p u e U n + W 5 t O a c i O a X p S Z x d W 9 0 O y w m c X V v d D v l u b T p v a I m c X V v d D s s J n F 1 b 3 Q 7 5 o C n 5 Y i l J n F 1 b 3 Q 7 L C Z x d W 9 0 O + m D t e S + v + e V q u W P t y Z x d W 9 0 O y w m c X V v d D v p g 7 3 p g Z P l u p z n n I z n l a r l j 7 c m c X V v d D s s J n F 1 b 3 Q 7 6 Y O 9 6 Y G T 5 b q c 5 5 y M 5 Z C N J n F 1 b 3 Q 7 L C Z x d W 9 0 O + S 9 j + a J g D E m c X V v d D s s J n F 1 b 3 Q 7 5 L 2 P 5 o m A M i Z x d W 9 0 O y w m c X V v d D v o h 6 r l r o V U R U w m c X V v d D s s J n F 1 b 3 Q 7 6 Y C j 5 7 W h 5 Y W I V E V M J n F 1 b 3 Q 7 L C Z x d W 9 0 O + a Q u u W 4 r 1 R F T C Z x d W 9 0 O y w m c X V v d D v l j 4 L l i q D o s r s m c X V v d D s s J n F 1 b 3 Q 7 5 7 e g 5 Y i H 5 q y h 5 p W w J n F 1 b 3 Q 7 L C Z x d W 9 0 O + W P g u W K o O i m j + e 0 h O O B u O O B r u W Q j O a E j y Z x d W 9 0 O y w m c X V v d D v j g 6 H j g 6 L m g 4 X l o L E m c X V v d D s s J n F 1 b 3 Q 7 5 Y + X 5 r O o 5 p e l J n F 1 b 3 Q 7 L C Z x d W 9 0 O + W P l + a z q O a W u e a z l S Z x d W 9 0 O y w m c X V v d D v m l K / m i Z X m l r n m s 5 U m c X V v d D s s J n F 1 b 3 Q 7 5 6 K 6 5 a 6 a 5 p e l K O W F p e m H k e e i u u W u m u a X p S k m c X V v d D s s J n F 1 b 3 Q 7 4 4 K o 4 4 O z 4 4 O I 4 4 O q 4 4 O 8 5 Z C I 6 K i I K O e o j u i + v C k m c X V v d D s s J n F 1 b 3 Q 7 6 Z m 4 6 Y C j 5 5 m 7 6 Y y y 5 Z u j 5 L 2 T 5 Z C N 4 p a g J n F 1 b 3 Q 7 L C Z x d W 9 0 O + m Z u O m A o + e Z u + m M s u m Z u O W N l O W Q j e K W o C Z x d W 9 0 O y w m c X V v d D v p m b j p g K P n m b v p j L L n l a r l j 7 f i l q A m c X V v d D s s J n F 1 b 3 Q 7 6 Z m 4 6 Y C j 5 5 m 7 6 Y y y 5 r C P 5 Z C N 7 7 y I 4 4 O t 4 4 O 8 4 4 O e 5 a 2 X 7 7 y J 5 a e T J n F 1 b 3 Q 7 L C Z x d W 9 0 O + m Z u O m A o + e Z u + m M s u a w j + W Q j e + 8 i O O D r e O D v O O D n u W t l + + 8 i e W Q j S Z x d W 9 0 O y w m c X V v d D t K Q U F G I E l E J n F 1 b 3 Q 7 L C Z x d W 9 0 O + O C q O O D s + O D i O O D q u O D v O e o r u W I p S Z x d W 9 0 O y w m c X V v d D v j g 4 H j g 7 z j g 6 D l k I 3 i l q A m c X V v d D s s J n F 1 b 3 Q 7 5 o m A 5 b G e J n F 1 b 3 Q 7 L C Z x d W 9 0 O + W L p O W L m e W F i F R F T C Z x d W 9 0 O y w m c X V v d D v j g 6 H j g 7 z j g 6 v j g q L j g 4 n j g 6 z j g r k m c X V v d D s s J n F 1 b 3 Q 7 5 5 u u 5 q i Z 4 4 K / 4 4 K k 4 4 O g J n F 1 b 3 Q 7 L C Z x d W 9 0 O + + 8 t O O C t + O D o + O D h O O C t e O C p O O C u i Z x d W 9 0 O y w m c X V v d D v k u q T p g J r m i Y v m r r U m c X V v d D s s J n F 1 b 3 Q 7 5 L q k 6 Y C a 5 o m L 5 q 6 1 7 7 y I 6 K m z 5 7 S w 7 7 y J J n F 1 b 3 Q 7 L C Z x d W 9 0 O + S 8 t O i 1 s O i A h e O B q + O B p O O B h O O B p i j k v L T o t b D o g I X j g p L k v L T j g a P j g a b l j 4 L l i q D j g Z f j g b 7 j g Z k p J n F 1 b 3 Q 7 L C Z x d W 9 0 O + O D o e O D h + O C o + O C q + O D q + O D q e O D s + O D i u O D v O O B q + O B p O O B h O O B p i j j g 6 H j g 4 f j g q P j g q v j g 6 v j g 6 n j g 7 P j g 4 r j g 7 z j g a j j g Z f j g a b l j Z T l i p v j g Z f j g b 7 j g Z k p J n F 1 b 3 Q 7 L C Z x d W 9 0 O + W t p u W 5 t C Z x d W 9 0 O y w m c X V v d D v k v 5 3 o r b f o g I X j g a 7 l k I z m h I 8 o 5 L + d 6 K 2 3 6 I C F 4 4 G u 5 Z C M 5 o S P 4 4 K S 5 b 6 X 4 4 G m 4 4 G E 4 4 G + 4 4 G Z K S Z x d W 9 0 O y w m c X V v d D v l r a b l u b R f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6 n j g 7 P j g 4 r j g 7 z j g 4 f j g 7 z j g r 9 y d W 5 0 Z X N f Z G F 0 Y V 8 z M D c z O T U v 5 a S J 5 p u 0 4 4 G V 4 4 K M 4 4 G f 5 Z 6 L L n v n q K 7 n m 6 7 n l a r l j 7 c s M H 0 m c X V v d D s s J n F 1 b 3 Q 7 U 2 V j d G l v b j E v 4 4 O p 4 4 O z 4 4 O K 4 4 O 8 4 4 O H 4 4 O 8 4 4 K / c n V u d G V z X 2 R h d G F f M z A 3 M z k 1 L + W k i e a b t O O B l e O C j O O B n + W e i y 5 7 6 a G n 5 a 6 i 5 5 W q 5 Y + 3 L D F 9 J n F 1 b 3 Q 7 L C Z x d W 9 0 O 1 N l Y 3 R p b 2 4 x L + O D q e O D s + O D i u O D v O O D h + O D v O O C v 3 J 1 b n R l c 1 9 k Y X R h X z M w N z M 5 N S / l p I n m m 7 T j g Z X j g o z j g Z / l n o s u e + i r i + a x g k 5 v L i w y f S Z x d W 9 0 O y w m c X V v d D t T Z W N 0 a W 9 u M S / j g 6 n j g 7 P j g 4 r j g 7 z j g 4 f j g 7 z j g r 9 y d W 5 0 Z X N f Z G F 0 Y V 8 z M D c z O T U v 5 a S J 5 p u 0 4 4 G V 4 4 K M 4 4 G f 5 Z 6 L L n v l p K f k v J r j g q j j g 7 P j g 4 j j g 6 r j g 7 x J R C w z f S Z x d W 9 0 O y w m c X V v d D t T Z W N 0 a W 9 u M S / j g 6 n j g 7 P j g 4 r j g 7 z j g 4 f j g 7 z j g r 9 y d W 5 0 Z X N f Z G F 0 Y V 8 z M D c z O T U v 5 a S J 5 p u 0 4 4 G V 4 4 K M 4 4 G f 5 Z 6 L L n v l m 6 P k v Z P n l L P o v r z n l a r l j 7 c s N H 0 m c X V v d D s s J n F 1 b 3 Q 7 U 2 V j d G l v b j E v 4 4 O p 4 4 O z 4 4 O K 4 4 O 8 4 4 O H 4 4 O 8 4 4 K / c n V u d G V z X 2 R h d G F f M z A 3 M z k 1 L + W k i e a b t O O B l e O C j O O B n + W e i y 5 7 5 Z u j 5 L 2 T 5 5 S z 6 L 6 8 5 L u j 6 K G o 6 I C F 5 r C P 5 Z C N L D V 9 J n F 1 b 3 Q 7 L C Z x d W 9 0 O 1 N l Y 3 R p b 2 4 x L + O D q e O D s + O D i u O D v O O D h + O D v O O C v 3 J 1 b n R l c 1 9 k Y X R h X z M w N z M 5 N S / l p I n m m 7 T j g Z X j g o z j g Z / l n o s u e + W b o + S 9 k + e U s + i + v O S 7 o + i h q O i A h e m b u + i p s e e V q u W P t y w 2 f S Z x d W 9 0 O y w m c X V v d D t T Z W N 0 a W 9 u M S / j g 6 n j g 7 P j g 4 r j g 7 z j g 4 f j g 7 z j g r 9 y d W 5 0 Z X N f Z G F 0 Y V 8 z M D c z O T U v 5 a S J 5 p u 0 4 4 G V 4 4 K M 4 4 G f 5 Z 6 L L n v o o a j l v b D n q K 7 n m 6 7 l k I 0 s N 3 0 m c X V v d D s s J n F 1 b 3 Q 7 U 2 V j d G l v b j E v 4 4 O p 4 4 O z 4 4 O K 4 4 O 8 4 4 O H 4 4 O 8 4 4 K / c n V u d G V z X 2 R h d G F f M z A 3 M z k 1 L + W k i e a b t O O B l e O C j O O B n + W e i y 5 7 5 r C P 5 Z C N 5 r y i 5 a 2 X L D h 9 J n F 1 b 3 Q 7 L C Z x d W 9 0 O 1 N l Y 3 R p b 2 4 x L + O D q e O D s + O D i u O D v O O D h + O D v O O C v 3 J 1 b n R l c 1 9 k Y X R h X z M w N z M 5 N S / l p I n m m 7 T j g Z X j g o z j g Z / l n o s u e + a w j + W Q j e O C q + O D i i w 5 f S Z x d W 9 0 O y w m c X V v d D t T Z W N 0 a W 9 u M S / j g 6 n j g 7 P j g 4 r j g 7 z j g 4 f j g 7 z j g r 9 y d W 5 0 Z X N f Z G F 0 Y V 8 z M D c z O T U v 5 a S J 5 p u 0 4 4 G V 4 4 K M 4 4 G f 5 Z 6 L L n v o p b / m m q b n l J / l u b T m n I j m l 6 U s M T B 9 J n F 1 b 3 Q 7 L C Z x d W 9 0 O 1 N l Y 3 R p b 2 4 x L + O D q e O D s + O D i u O D v O O D h + O D v O O C v 3 J 1 b n R l c 1 9 k Y X R h X z M w N z M 5 N S / l p I n m m 7 T j g Z X j g o z j g Z / l n o s u e + W 5 t O m 9 o i w x M X 0 m c X V v d D s s J n F 1 b 3 Q 7 U 2 V j d G l v b j E v 4 4 O p 4 4 O z 4 4 O K 4 4 O 8 4 4 O H 4 4 O 8 4 4 K / c n V u d G V z X 2 R h d G F f M z A 3 M z k 1 L + W k i e a b t O O B l e O C j O O B n + W e i y 5 7 5 o C n 5 Y i l L D E y f S Z x d W 9 0 O y w m c X V v d D t T Z W N 0 a W 9 u M S / j g 6 n j g 7 P j g 4 r j g 7 z j g 4 f j g 7 z j g r 9 y d W 5 0 Z X N f Z G F 0 Y V 8 z M D c z O T U v 5 a S J 5 p u 0 4 4 G V 4 4 K M 4 4 G f 5 Z 6 L L n v p g 7 X k v r / n l a r l j 7 c s M T N 9 J n F 1 b 3 Q 7 L C Z x d W 9 0 O 1 N l Y 3 R p b 2 4 x L + O D q e O D s + O D i u O D v O O D h + O D v O O C v 3 J 1 b n R l c 1 9 k Y X R h X z M w N z M 5 N S / l p I n m m 7 T j g Z X j g o z j g Z / l n o s u e + m D v e m B k + W 6 n O e c j O e V q u W P t y w x N H 0 m c X V v d D s s J n F 1 b 3 Q 7 U 2 V j d G l v b j E v 4 4 O p 4 4 O z 4 4 O K 4 4 O 8 4 4 O H 4 4 O 8 4 4 K / c n V u d G V z X 2 R h d G F f M z A 3 M z k 1 L + W k i e a b t O O B l e O C j O O B n + W e i y 5 7 6 Y O 9 6 Y G T 5 b q c 5 5 y M 5 Z C N L D E 1 f S Z x d W 9 0 O y w m c X V v d D t T Z W N 0 a W 9 u M S / j g 6 n j g 7 P j g 4 r j g 7 z j g 4 f j g 7 z j g r 9 y d W 5 0 Z X N f Z G F 0 Y V 8 z M D c z O T U v 5 a S J 5 p u 0 4 4 G V 4 4 K M 4 4 G f 5 Z 6 L L n v k v Y / m i Y A x L D E 2 f S Z x d W 9 0 O y w m c X V v d D t T Z W N 0 a W 9 u M S / j g 6 n j g 7 P j g 4 r j g 7 z j g 4 f j g 7 z j g r 9 y d W 5 0 Z X N f Z G F 0 Y V 8 z M D c z O T U v 5 a S J 5 p u 0 4 4 G V 4 4 K M 4 4 G f 5 Z 6 L L n v k v Y / m i Y A y L D E 3 f S Z x d W 9 0 O y w m c X V v d D t T Z W N 0 a W 9 u M S / j g 6 n j g 7 P j g 4 r j g 7 z j g 4 f j g 7 z j g r 9 y d W 5 0 Z X N f Z G F 0 Y V 8 z M D c z O T U v 5 a S J 5 p u 0 4 4 G V 4 4 K M 4 4 G f 5 Z 6 L L n v o h 6 r l r o V U R U w s M T h 9 J n F 1 b 3 Q 7 L C Z x d W 9 0 O 1 N l Y 3 R p b 2 4 x L + O D q e O D s + O D i u O D v O O D h + O D v O O C v 3 J 1 b n R l c 1 9 k Y X R h X z M w N z M 5 N S / l p I n m m 7 T j g Z X j g o z j g Z / l n o s u e + m A o + e 1 o e W F i F R F T C w x O X 0 m c X V v d D s s J n F 1 b 3 Q 7 U 2 V j d G l v b j E v 4 4 O p 4 4 O z 4 4 O K 4 4 O 8 4 4 O H 4 4 O 8 4 4 K / c n V u d G V z X 2 R h d G F f M z A 3 M z k 1 L + W k i e a b t O O B l e O C j O O B n + W e i y 5 7 5 p C 6 5 b i v V E V M L D I w f S Z x d W 9 0 O y w m c X V v d D t T Z W N 0 a W 9 u M S / j g 6 n j g 7 P j g 4 r j g 7 z j g 4 f j g 7 z j g r 9 y d W 5 0 Z X N f Z G F 0 Y V 8 z M D c z O T U v 5 a S J 5 p u 0 4 4 G V 4 4 K M 4 4 G f 5 Z 6 L L n v l j 4 L l i q D o s r s s M j F 9 J n F 1 b 3 Q 7 L C Z x d W 9 0 O 1 N l Y 3 R p b 2 4 x L + O D q e O D s + O D i u O D v O O D h + O D v O O C v 3 J 1 b n R l c 1 9 k Y X R h X z M w N z M 5 N S / l p I n m m 7 T j g Z X j g o z j g Z / l n o s u e + e 3 o O W I h + a s o e a V s C w y M n 0 m c X V v d D s s J n F 1 b 3 Q 7 U 2 V j d G l v b j E v 4 4 O p 4 4 O z 4 4 O K 4 4 O 8 4 4 O H 4 4 O 8 4 4 K / c n V u d G V z X 2 R h d G F f M z A 3 M z k 1 L + W k i e a b t O O B l e O C j O O B n + W e i y 5 7 5 Y + C 5 Y q g 6 K a P 5 7 S E 4 4 G 4 4 4 G u 5 Z C M 5 o S P L D I z f S Z x d W 9 0 O y w m c X V v d D t T Z W N 0 a W 9 u M S / j g 6 n j g 7 P j g 4 r j g 7 z j g 4 f j g 7 z j g r 9 y d W 5 0 Z X N f Z G F 0 Y V 8 z M D c z O T U v 5 a S J 5 p u 0 4 4 G V 4 4 K M 4 4 G f 5 Z 6 L L n v j g 6 H j g 6 L m g 4 X l o L E s M j R 9 J n F 1 b 3 Q 7 L C Z x d W 9 0 O 1 N l Y 3 R p b 2 4 x L + O D q e O D s + O D i u O D v O O D h + O D v O O C v 3 J 1 b n R l c 1 9 k Y X R h X z M w N z M 5 N S / l p I n m m 7 T j g Z X j g o z j g Z / l n o s u e + W P l + a z q O a X p S w y N X 0 m c X V v d D s s J n F 1 b 3 Q 7 U 2 V j d G l v b j E v 4 4 O p 4 4 O z 4 4 O K 4 4 O 8 4 4 O H 4 4 O 8 4 4 K / c n V u d G V z X 2 R h d G F f M z A 3 M z k 1 L + W k i e a b t O O B l e O C j O O B n + W e i y 5 7 5 Y + X 5 r O o 5 p a 5 5 r O V L D I 2 f S Z x d W 9 0 O y w m c X V v d D t T Z W N 0 a W 9 u M S / j g 6 n j g 7 P j g 4 r j g 7 z j g 4 f j g 7 z j g r 9 y d W 5 0 Z X N f Z G F 0 Y V 8 z M D c z O T U v 5 a S J 5 p u 0 4 4 G V 4 4 K M 4 4 G f 5 Z 6 L L n v m l K / m i Z X m l r n m s 5 U s M j d 9 J n F 1 b 3 Q 7 L C Z x d W 9 0 O 1 N l Y 3 R p b 2 4 x L + O D q e O D s + O D i u O D v O O D h + O D v O O C v 3 J 1 b n R l c 1 9 k Y X R h X z M w N z M 5 N S / l p I n m m 7 T j g Z X j g o z j g Z / l n o s u e + e i u u W u m u a X p S j l h a X p h 5 H n o r r l r p r m l 6 U p L D I 4 f S Z x d W 9 0 O y w m c X V v d D t T Z W N 0 a W 9 u M S / j g 6 n j g 7 P j g 4 r j g 7 z j g 4 f j g 7 z j g r 9 y d W 5 0 Z X N f Z G F 0 Y V 8 z M D c z O T U v 5 a S J 5 p u 0 4 4 G V 4 4 K M 4 4 G f 5 Z 6 L L n v j g q j j g 7 P j g 4 j j g 6 r j g 7 z l k I j o q I g o 5 6 i O 6 L 6 8 K S w y O X 0 m c X V v d D s s J n F 1 b 3 Q 7 U 2 V j d G l v b j E v 4 4 O p 4 4 O z 4 4 O K 4 4 O 8 4 4 O H 4 4 O 8 4 4 K / c n V u d G V z X 2 R h d G F f M z A 3 M z k 1 L + W k i e a b t O O B l e O C j O O B n + W e i y 5 7 6 Z m 4 6 Y C j 5 5 m 7 6 Y y y 5 Z u j 5 L 2 T 5 Z C N 4 p a g L D M w f S Z x d W 9 0 O y w m c X V v d D t T Z W N 0 a W 9 u M S / j g 6 n j g 7 P j g 4 r j g 7 z j g 4 f j g 7 z j g r 9 y d W 5 0 Z X N f Z G F 0 Y V 8 z M D c z O T U v 5 a S J 5 p u 0 4 4 G V 4 4 K M 4 4 G f 5 Z 6 L L n v p m b j p g K P n m b v p j L L p m b j l j Z T l k I 3 i l q A s M z F 9 J n F 1 b 3 Q 7 L C Z x d W 9 0 O 1 N l Y 3 R p b 2 4 x L + O D q e O D s + O D i u O D v O O D h + O D v O O C v 3 J 1 b n R l c 1 9 k Y X R h X z M w N z M 5 N S / l p I n m m 7 T j g Z X j g o z j g Z / l n o s u e + m Z u O m A o + e Z u + m M s u e V q u W P t + K W o C w z M n 0 m c X V v d D s s J n F 1 b 3 Q 7 U 2 V j d G l v b j E v 4 4 O p 4 4 O z 4 4 O K 4 4 O 8 4 4 O H 4 4 O 8 4 4 K / c n V u d G V z X 2 R h d G F f M z A 3 M z k 1 L + W k i e a b t O O B l e O C j O O B n + W e i y 5 7 6 Z m 4 6 Y C j 5 5 m 7 6 Y y y 5 r C P 5 Z C N 7 7 y I 4 4 O t 4 4 O 8 4 4 O e 5 a 2 X 7 7 y J 5 a e T L D M z f S Z x d W 9 0 O y w m c X V v d D t T Z W N 0 a W 9 u M S / j g 6 n j g 7 P j g 4 r j g 7 z j g 4 f j g 7 z j g r 9 y d W 5 0 Z X N f Z G F 0 Y V 8 z M D c z O T U v 5 a S J 5 p u 0 4 4 G V 4 4 K M 4 4 G f 5 Z 6 L L n v p m b j p g K P n m b v p j L L m s I / l k I 3 v v I j j g 6 3 j g 7 z j g 5 7 l r Z f v v I n l k I 0 s M z R 9 J n F 1 b 3 Q 7 L C Z x d W 9 0 O 1 N l Y 3 R p b 2 4 x L + O D q e O D s + O D i u O D v O O D h + O D v O O C v 3 J 1 b n R l c 1 9 k Y X R h X z M w N z M 5 N S / l p I n m m 7 T j g Z X j g o z j g Z / l n o s u e 0 p B Q U Y g S U Q s M z V 9 J n F 1 b 3 Q 7 L C Z x d W 9 0 O 1 N l Y 3 R p b 2 4 x L + O D q e O D s + O D i u O D v O O D h + O D v O O C v 3 J 1 b n R l c 1 9 k Y X R h X z M w N z M 5 N S / l p I n m m 7 T j g Z X j g o z j g Z / l n o s u e + O C q O O D s + O D i O O D q u O D v O e o r u W I p S w z N n 0 m c X V v d D s s J n F 1 b 3 Q 7 U 2 V j d G l v b j E v 4 4 O p 4 4 O z 4 4 O K 4 4 O 8 4 4 O H 4 4 O 8 4 4 K / c n V u d G V z X 2 R h d G F f M z A 3 M z k 1 L + W k i e a b t O O B l e O C j O O B n + W e i y 5 7 4 4 O B 4 4 O 8 4 4 O g 5 Z C N 4 p a g L D M 3 f S Z x d W 9 0 O y w m c X V v d D t T Z W N 0 a W 9 u M S / j g 6 n j g 7 P j g 4 r j g 7 z j g 4 f j g 7 z j g r 9 y d W 5 0 Z X N f Z G F 0 Y V 8 z M D c z O T U v 5 a S J 5 p u 0 4 4 G V 4 4 K M 4 4 G f 5 Z 6 L L n v m i Y D l s Z 4 s M z h 9 J n F 1 b 3 Q 7 L C Z x d W 9 0 O 1 N l Y 3 R p b 2 4 x L + O D q e O D s + O D i u O D v O O D h + O D v O O C v 3 J 1 b n R l c 1 9 k Y X R h X z M w N z M 5 N S / l p I n m m 7 T j g Z X j g o z j g Z / l n o s u e + W L p O W L m e W F i F R F T C w z O X 0 m c X V v d D s s J n F 1 b 3 Q 7 U 2 V j d G l v b j E v 4 4 O p 4 4 O z 4 4 O K 4 4 O 8 4 4 O H 4 4 O 8 4 4 K / c n V u d G V z X 2 R h d G F f M z A 3 M z k 1 L + W k i e a b t O O B l e O C j O O B n + W e i y 5 7 4 4 O h 4 4 O 8 4 4 O r 4 4 K i 4 4 O J 4 4 O s 4 4 K 5 L D Q w f S Z x d W 9 0 O y w m c X V v d D t T Z W N 0 a W 9 u M S / j g 6 n j g 7 P j g 4 r j g 7 z j g 4 f j g 7 z j g r 9 y d W 5 0 Z X N f Z G F 0 Y V 8 z M D c z O T U v 5 a S J 5 p u 0 4 4 G V 4 4 K M 4 4 G f 5 Z 6 L L n v n m 6 7 m q J n j g r / j g q T j g 6 A s N D F 9 J n F 1 b 3 Q 7 L C Z x d W 9 0 O 1 N l Y 3 R p b 2 4 x L + O D q e O D s + O D i u O D v O O D h + O D v O O C v 3 J 1 b n R l c 1 9 k Y X R h X z M w N z M 5 N S / l p I n m m 7 T j g Z X j g o z j g Z / l n o s u e + + 8 t O O C t + O D o + O D h O O C t e O C p O O C u i w 0 M n 0 m c X V v d D s s J n F 1 b 3 Q 7 U 2 V j d G l v b j E v 4 4 O p 4 4 O z 4 4 O K 4 4 O 8 4 4 O H 4 4 O 8 4 4 K / c n V u d G V z X 2 R h d G F f M z A 3 M z k 1 L + W k i e a b t O O B l e O C j O O B n + W e i y 5 7 5 L q k 6 Y C a 5 o m L 5 q 6 1 L D Q z f S Z x d W 9 0 O y w m c X V v d D t T Z W N 0 a W 9 u M S / j g 6 n j g 7 P j g 4 r j g 7 z j g 4 f j g 7 z j g r 9 y d W 5 0 Z X N f Z G F 0 Y V 8 z M D c z O T U v 5 a S J 5 p u 0 4 4 G V 4 4 K M 4 4 G f 5 Z 6 L L n v k u q T p g J r m i Y v m r r X v v I j o q b P n t L D v v I k s N D R 9 J n F 1 b 3 Q 7 L C Z x d W 9 0 O 1 N l Y 3 R p b 2 4 x L + O D q e O D s + O D i u O D v O O D h + O D v O O C v 3 J 1 b n R l c 1 9 k Y X R h X z M w N z M 5 N S / l p I n m m 7 T j g Z X j g o z j g Z / l n o s u e + S 8 t O i 1 s O i A h e O B q + O B p O O B h O O B p i j k v L T o t b D o g I X j g p L k v L T j g a P j g a b l j 4 L l i q D j g Z f j g b 7 j g Z k p L D Q 1 f S Z x d W 9 0 O y w m c X V v d D t T Z W N 0 a W 9 u M S / j g 6 n j g 7 P j g 4 r j g 7 z j g 4 f j g 7 z j g r 9 y d W 5 0 Z X N f Z G F 0 Y V 8 z M D c z O T U v 5 a S J 5 p u 0 4 4 G V 4 4 K M 4 4 G f 5 Z 6 L L n v j g 6 H j g 4 f j g q P j g q v j g 6 v j g 6 n j g 7 P j g 4 r j g 7 z j g a v j g a T j g Y T j g a Y o 4 4 O h 4 4 O H 4 4 K j 4 4 K r 4 4 O r 4 4 O p 4 4 O z 4 4 O K 4 4 O 8 4 4 G o 4 4 G X 4 4 G m 5 Y 2 U 5 Y q b 4 4 G X 4 4 G + 4 4 G Z K S w 0 N n 0 m c X V v d D s s J n F 1 b 3 Q 7 U 2 V j d G l v b j E v 4 4 O p 4 4 O z 4 4 O K 4 4 O 8 4 4 O H 4 4 O 8 4 4 K / c n V u d G V z X 2 R h d G F f M z A 3 M z k 1 L + W k i e a b t O O B l e O C j O O B n + W e i y 5 7 5 a 2 m 5 b m 0 L D Q 3 f S Z x d W 9 0 O y w m c X V v d D t T Z W N 0 a W 9 u M S / j g 6 n j g 7 P j g 4 r j g 7 z j g 4 f j g 7 z j g r 9 y d W 5 0 Z X N f Z G F 0 Y V 8 z M D c z O T U v 5 a S J 5 p u 0 4 4 G V 4 4 K M 4 4 G f 5 Z 6 L L n v k v 5 3 o r b f o g I X j g a 7 l k I z m h I 8 o 5 L + d 6 K 2 3 6 I C F 4 4 G u 5 Z C M 5 o S P 4 4 K S 5 b 6 X 4 4 G m 4 4 G E 4 4 G + 4 4 G Z K S w 0 O H 0 m c X V v d D s s J n F 1 b 3 Q 7 U 2 V j d G l v b j E v 4 4 O p 4 4 O z 4 4 O K 4 4 O 8 4 4 O H 4 4 O 8 4 4 K / c n V u d G V z X 2 R h d G F f M z A 3 M z k 1 L + W k i e a b t O O B l e O C j O O B n + W e i y 5 7 5 a 2 m 5 b m 0 X z E s N D l 9 J n F 1 b 3 Q 7 X S w m c X V v d D t D b 2 x 1 b W 5 D b 3 V u d C Z x d W 9 0 O z o 1 M C w m c X V v d D t L Z X l D b 2 x 1 b W 5 O Y W 1 l c y Z x d W 9 0 O z p b X S w m c X V v d D t D b 2 x 1 b W 5 J Z G V u d G l 0 a W V z J n F 1 b 3 Q 7 O l s m c X V v d D t T Z W N 0 a W 9 u M S / j g 6 n j g 7 P j g 4 r j g 7 z j g 4 f j g 7 z j g r 9 y d W 5 0 Z X N f Z G F 0 Y V 8 z M D c z O T U v 5 a S J 5 p u 0 4 4 G V 4 4 K M 4 4 G f 5 Z 6 L L n v n q K 7 n m 6 7 n l a r l j 7 c s M H 0 m c X V v d D s s J n F 1 b 3 Q 7 U 2 V j d G l v b j E v 4 4 O p 4 4 O z 4 4 O K 4 4 O 8 4 4 O H 4 4 O 8 4 4 K / c n V u d G V z X 2 R h d G F f M z A 3 M z k 1 L + W k i e a b t O O B l e O C j O O B n + W e i y 5 7 6 a G n 5 a 6 i 5 5 W q 5 Y + 3 L D F 9 J n F 1 b 3 Q 7 L C Z x d W 9 0 O 1 N l Y 3 R p b 2 4 x L + O D q e O D s + O D i u O D v O O D h + O D v O O C v 3 J 1 b n R l c 1 9 k Y X R h X z M w N z M 5 N S / l p I n m m 7 T j g Z X j g o z j g Z / l n o s u e + i r i + a x g k 5 v L i w y f S Z x d W 9 0 O y w m c X V v d D t T Z W N 0 a W 9 u M S / j g 6 n j g 7 P j g 4 r j g 7 z j g 4 f j g 7 z j g r 9 y d W 5 0 Z X N f Z G F 0 Y V 8 z M D c z O T U v 5 a S J 5 p u 0 4 4 G V 4 4 K M 4 4 G f 5 Z 6 L L n v l p K f k v J r j g q j j g 7 P j g 4 j j g 6 r j g 7 x J R C w z f S Z x d W 9 0 O y w m c X V v d D t T Z W N 0 a W 9 u M S / j g 6 n j g 7 P j g 4 r j g 7 z j g 4 f j g 7 z j g r 9 y d W 5 0 Z X N f Z G F 0 Y V 8 z M D c z O T U v 5 a S J 5 p u 0 4 4 G V 4 4 K M 4 4 G f 5 Z 6 L L n v l m 6 P k v Z P n l L P o v r z n l a r l j 7 c s N H 0 m c X V v d D s s J n F 1 b 3 Q 7 U 2 V j d G l v b j E v 4 4 O p 4 4 O z 4 4 O K 4 4 O 8 4 4 O H 4 4 O 8 4 4 K / c n V u d G V z X 2 R h d G F f M z A 3 M z k 1 L + W k i e a b t O O B l e O C j O O B n + W e i y 5 7 5 Z u j 5 L 2 T 5 5 S z 6 L 6 8 5 L u j 6 K G o 6 I C F 5 r C P 5 Z C N L D V 9 J n F 1 b 3 Q 7 L C Z x d W 9 0 O 1 N l Y 3 R p b 2 4 x L + O D q e O D s + O D i u O D v O O D h + O D v O O C v 3 J 1 b n R l c 1 9 k Y X R h X z M w N z M 5 N S / l p I n m m 7 T j g Z X j g o z j g Z / l n o s u e + W b o + S 9 k + e U s + i + v O S 7 o + i h q O i A h e m b u + i p s e e V q u W P t y w 2 f S Z x d W 9 0 O y w m c X V v d D t T Z W N 0 a W 9 u M S / j g 6 n j g 7 P j g 4 r j g 7 z j g 4 f j g 7 z j g r 9 y d W 5 0 Z X N f Z G F 0 Y V 8 z M D c z O T U v 5 a S J 5 p u 0 4 4 G V 4 4 K M 4 4 G f 5 Z 6 L L n v o o a j l v b D n q K 7 n m 6 7 l k I 0 s N 3 0 m c X V v d D s s J n F 1 b 3 Q 7 U 2 V j d G l v b j E v 4 4 O p 4 4 O z 4 4 O K 4 4 O 8 4 4 O H 4 4 O 8 4 4 K / c n V u d G V z X 2 R h d G F f M z A 3 M z k 1 L + W k i e a b t O O B l e O C j O O B n + W e i y 5 7 5 r C P 5 Z C N 5 r y i 5 a 2 X L D h 9 J n F 1 b 3 Q 7 L C Z x d W 9 0 O 1 N l Y 3 R p b 2 4 x L + O D q e O D s + O D i u O D v O O D h + O D v O O C v 3 J 1 b n R l c 1 9 k Y X R h X z M w N z M 5 N S / l p I n m m 7 T j g Z X j g o z j g Z / l n o s u e + a w j + W Q j e O C q + O D i i w 5 f S Z x d W 9 0 O y w m c X V v d D t T Z W N 0 a W 9 u M S / j g 6 n j g 7 P j g 4 r j g 7 z j g 4 f j g 7 z j g r 9 y d W 5 0 Z X N f Z G F 0 Y V 8 z M D c z O T U v 5 a S J 5 p u 0 4 4 G V 4 4 K M 4 4 G f 5 Z 6 L L n v o p b / m m q b n l J / l u b T m n I j m l 6 U s M T B 9 J n F 1 b 3 Q 7 L C Z x d W 9 0 O 1 N l Y 3 R p b 2 4 x L + O D q e O D s + O D i u O D v O O D h + O D v O O C v 3 J 1 b n R l c 1 9 k Y X R h X z M w N z M 5 N S / l p I n m m 7 T j g Z X j g o z j g Z / l n o s u e + W 5 t O m 9 o i w x M X 0 m c X V v d D s s J n F 1 b 3 Q 7 U 2 V j d G l v b j E v 4 4 O p 4 4 O z 4 4 O K 4 4 O 8 4 4 O H 4 4 O 8 4 4 K / c n V u d G V z X 2 R h d G F f M z A 3 M z k 1 L + W k i e a b t O O B l e O C j O O B n + W e i y 5 7 5 o C n 5 Y i l L D E y f S Z x d W 9 0 O y w m c X V v d D t T Z W N 0 a W 9 u M S / j g 6 n j g 7 P j g 4 r j g 7 z j g 4 f j g 7 z j g r 9 y d W 5 0 Z X N f Z G F 0 Y V 8 z M D c z O T U v 5 a S J 5 p u 0 4 4 G V 4 4 K M 4 4 G f 5 Z 6 L L n v p g 7 X k v r / n l a r l j 7 c s M T N 9 J n F 1 b 3 Q 7 L C Z x d W 9 0 O 1 N l Y 3 R p b 2 4 x L + O D q e O D s + O D i u O D v O O D h + O D v O O C v 3 J 1 b n R l c 1 9 k Y X R h X z M w N z M 5 N S / l p I n m m 7 T j g Z X j g o z j g Z / l n o s u e + m D v e m B k + W 6 n O e c j O e V q u W P t y w x N H 0 m c X V v d D s s J n F 1 b 3 Q 7 U 2 V j d G l v b j E v 4 4 O p 4 4 O z 4 4 O K 4 4 O 8 4 4 O H 4 4 O 8 4 4 K / c n V u d G V z X 2 R h d G F f M z A 3 M z k 1 L + W k i e a b t O O B l e O C j O O B n + W e i y 5 7 6 Y O 9 6 Y G T 5 b q c 5 5 y M 5 Z C N L D E 1 f S Z x d W 9 0 O y w m c X V v d D t T Z W N 0 a W 9 u M S / j g 6 n j g 7 P j g 4 r j g 7 z j g 4 f j g 7 z j g r 9 y d W 5 0 Z X N f Z G F 0 Y V 8 z M D c z O T U v 5 a S J 5 p u 0 4 4 G V 4 4 K M 4 4 G f 5 Z 6 L L n v k v Y / m i Y A x L D E 2 f S Z x d W 9 0 O y w m c X V v d D t T Z W N 0 a W 9 u M S / j g 6 n j g 7 P j g 4 r j g 7 z j g 4 f j g 7 z j g r 9 y d W 5 0 Z X N f Z G F 0 Y V 8 z M D c z O T U v 5 a S J 5 p u 0 4 4 G V 4 4 K M 4 4 G f 5 Z 6 L L n v k v Y / m i Y A y L D E 3 f S Z x d W 9 0 O y w m c X V v d D t T Z W N 0 a W 9 u M S / j g 6 n j g 7 P j g 4 r j g 7 z j g 4 f j g 7 z j g r 9 y d W 5 0 Z X N f Z G F 0 Y V 8 z M D c z O T U v 5 a S J 5 p u 0 4 4 G V 4 4 K M 4 4 G f 5 Z 6 L L n v o h 6 r l r o V U R U w s M T h 9 J n F 1 b 3 Q 7 L C Z x d W 9 0 O 1 N l Y 3 R p b 2 4 x L + O D q e O D s + O D i u O D v O O D h + O D v O O C v 3 J 1 b n R l c 1 9 k Y X R h X z M w N z M 5 N S / l p I n m m 7 T j g Z X j g o z j g Z / l n o s u e + m A o + e 1 o e W F i F R F T C w x O X 0 m c X V v d D s s J n F 1 b 3 Q 7 U 2 V j d G l v b j E v 4 4 O p 4 4 O z 4 4 O K 4 4 O 8 4 4 O H 4 4 O 8 4 4 K / c n V u d G V z X 2 R h d G F f M z A 3 M z k 1 L + W k i e a b t O O B l e O C j O O B n + W e i y 5 7 5 p C 6 5 b i v V E V M L D I w f S Z x d W 9 0 O y w m c X V v d D t T Z W N 0 a W 9 u M S / j g 6 n j g 7 P j g 4 r j g 7 z j g 4 f j g 7 z j g r 9 y d W 5 0 Z X N f Z G F 0 Y V 8 z M D c z O T U v 5 a S J 5 p u 0 4 4 G V 4 4 K M 4 4 G f 5 Z 6 L L n v l j 4 L l i q D o s r s s M j F 9 J n F 1 b 3 Q 7 L C Z x d W 9 0 O 1 N l Y 3 R p b 2 4 x L + O D q e O D s + O D i u O D v O O D h + O D v O O C v 3 J 1 b n R l c 1 9 k Y X R h X z M w N z M 5 N S / l p I n m m 7 T j g Z X j g o z j g Z / l n o s u e + e 3 o O W I h + a s o e a V s C w y M n 0 m c X V v d D s s J n F 1 b 3 Q 7 U 2 V j d G l v b j E v 4 4 O p 4 4 O z 4 4 O K 4 4 O 8 4 4 O H 4 4 O 8 4 4 K / c n V u d G V z X 2 R h d G F f M z A 3 M z k 1 L + W k i e a b t O O B l e O C j O O B n + W e i y 5 7 5 Y + C 5 Y q g 6 K a P 5 7 S E 4 4 G 4 4 4 G u 5 Z C M 5 o S P L D I z f S Z x d W 9 0 O y w m c X V v d D t T Z W N 0 a W 9 u M S / j g 6 n j g 7 P j g 4 r j g 7 z j g 4 f j g 7 z j g r 9 y d W 5 0 Z X N f Z G F 0 Y V 8 z M D c z O T U v 5 a S J 5 p u 0 4 4 G V 4 4 K M 4 4 G f 5 Z 6 L L n v j g 6 H j g 6 L m g 4 X l o L E s M j R 9 J n F 1 b 3 Q 7 L C Z x d W 9 0 O 1 N l Y 3 R p b 2 4 x L + O D q e O D s + O D i u O D v O O D h + O D v O O C v 3 J 1 b n R l c 1 9 k Y X R h X z M w N z M 5 N S / l p I n m m 7 T j g Z X j g o z j g Z / l n o s u e + W P l + a z q O a X p S w y N X 0 m c X V v d D s s J n F 1 b 3 Q 7 U 2 V j d G l v b j E v 4 4 O p 4 4 O z 4 4 O K 4 4 O 8 4 4 O H 4 4 O 8 4 4 K / c n V u d G V z X 2 R h d G F f M z A 3 M z k 1 L + W k i e a b t O O B l e O C j O O B n + W e i y 5 7 5 Y + X 5 r O o 5 p a 5 5 r O V L D I 2 f S Z x d W 9 0 O y w m c X V v d D t T Z W N 0 a W 9 u M S / j g 6 n j g 7 P j g 4 r j g 7 z j g 4 f j g 7 z j g r 9 y d W 5 0 Z X N f Z G F 0 Y V 8 z M D c z O T U v 5 a S J 5 p u 0 4 4 G V 4 4 K M 4 4 G f 5 Z 6 L L n v m l K / m i Z X m l r n m s 5 U s M j d 9 J n F 1 b 3 Q 7 L C Z x d W 9 0 O 1 N l Y 3 R p b 2 4 x L + O D q e O D s + O D i u O D v O O D h + O D v O O C v 3 J 1 b n R l c 1 9 k Y X R h X z M w N z M 5 N S / l p I n m m 7 T j g Z X j g o z j g Z / l n o s u e + e i u u W u m u a X p S j l h a X p h 5 H n o r r l r p r m l 6 U p L D I 4 f S Z x d W 9 0 O y w m c X V v d D t T Z W N 0 a W 9 u M S / j g 6 n j g 7 P j g 4 r j g 7 z j g 4 f j g 7 z j g r 9 y d W 5 0 Z X N f Z G F 0 Y V 8 z M D c z O T U v 5 a S J 5 p u 0 4 4 G V 4 4 K M 4 4 G f 5 Z 6 L L n v j g q j j g 7 P j g 4 j j g 6 r j g 7 z l k I j o q I g o 5 6 i O 6 L 6 8 K S w y O X 0 m c X V v d D s s J n F 1 b 3 Q 7 U 2 V j d G l v b j E v 4 4 O p 4 4 O z 4 4 O K 4 4 O 8 4 4 O H 4 4 O 8 4 4 K / c n V u d G V z X 2 R h d G F f M z A 3 M z k 1 L + W k i e a b t O O B l e O C j O O B n + W e i y 5 7 6 Z m 4 6 Y C j 5 5 m 7 6 Y y y 5 Z u j 5 L 2 T 5 Z C N 4 p a g L D M w f S Z x d W 9 0 O y w m c X V v d D t T Z W N 0 a W 9 u M S / j g 6 n j g 7 P j g 4 r j g 7 z j g 4 f j g 7 z j g r 9 y d W 5 0 Z X N f Z G F 0 Y V 8 z M D c z O T U v 5 a S J 5 p u 0 4 4 G V 4 4 K M 4 4 G f 5 Z 6 L L n v p m b j p g K P n m b v p j L L p m b j l j Z T l k I 3 i l q A s M z F 9 J n F 1 b 3 Q 7 L C Z x d W 9 0 O 1 N l Y 3 R p b 2 4 x L + O D q e O D s + O D i u O D v O O D h + O D v O O C v 3 J 1 b n R l c 1 9 k Y X R h X z M w N z M 5 N S / l p I n m m 7 T j g Z X j g o z j g Z / l n o s u e + m Z u O m A o + e Z u + m M s u e V q u W P t + K W o C w z M n 0 m c X V v d D s s J n F 1 b 3 Q 7 U 2 V j d G l v b j E v 4 4 O p 4 4 O z 4 4 O K 4 4 O 8 4 4 O H 4 4 O 8 4 4 K / c n V u d G V z X 2 R h d G F f M z A 3 M z k 1 L + W k i e a b t O O B l e O C j O O B n + W e i y 5 7 6 Z m 4 6 Y C j 5 5 m 7 6 Y y y 5 r C P 5 Z C N 7 7 y I 4 4 O t 4 4 O 8 4 4 O e 5 a 2 X 7 7 y J 5 a e T L D M z f S Z x d W 9 0 O y w m c X V v d D t T Z W N 0 a W 9 u M S / j g 6 n j g 7 P j g 4 r j g 7 z j g 4 f j g 7 z j g r 9 y d W 5 0 Z X N f Z G F 0 Y V 8 z M D c z O T U v 5 a S J 5 p u 0 4 4 G V 4 4 K M 4 4 G f 5 Z 6 L L n v p m b j p g K P n m b v p j L L m s I / l k I 3 v v I j j g 6 3 j g 7 z j g 5 7 l r Z f v v I n l k I 0 s M z R 9 J n F 1 b 3 Q 7 L C Z x d W 9 0 O 1 N l Y 3 R p b 2 4 x L + O D q e O D s + O D i u O D v O O D h + O D v O O C v 3 J 1 b n R l c 1 9 k Y X R h X z M w N z M 5 N S / l p I n m m 7 T j g Z X j g o z j g Z / l n o s u e 0 p B Q U Y g S U Q s M z V 9 J n F 1 b 3 Q 7 L C Z x d W 9 0 O 1 N l Y 3 R p b 2 4 x L + O D q e O D s + O D i u O D v O O D h + O D v O O C v 3 J 1 b n R l c 1 9 k Y X R h X z M w N z M 5 N S / l p I n m m 7 T j g Z X j g o z j g Z / l n o s u e + O C q O O D s + O D i O O D q u O D v O e o r u W I p S w z N n 0 m c X V v d D s s J n F 1 b 3 Q 7 U 2 V j d G l v b j E v 4 4 O p 4 4 O z 4 4 O K 4 4 O 8 4 4 O H 4 4 O 8 4 4 K / c n V u d G V z X 2 R h d G F f M z A 3 M z k 1 L + W k i e a b t O O B l e O C j O O B n + W e i y 5 7 4 4 O B 4 4 O 8 4 4 O g 5 Z C N 4 p a g L D M 3 f S Z x d W 9 0 O y w m c X V v d D t T Z W N 0 a W 9 u M S / j g 6 n j g 7 P j g 4 r j g 7 z j g 4 f j g 7 z j g r 9 y d W 5 0 Z X N f Z G F 0 Y V 8 z M D c z O T U v 5 a S J 5 p u 0 4 4 G V 4 4 K M 4 4 G f 5 Z 6 L L n v m i Y D l s Z 4 s M z h 9 J n F 1 b 3 Q 7 L C Z x d W 9 0 O 1 N l Y 3 R p b 2 4 x L + O D q e O D s + O D i u O D v O O D h + O D v O O C v 3 J 1 b n R l c 1 9 k Y X R h X z M w N z M 5 N S / l p I n m m 7 T j g Z X j g o z j g Z / l n o s u e + W L p O W L m e W F i F R F T C w z O X 0 m c X V v d D s s J n F 1 b 3 Q 7 U 2 V j d G l v b j E v 4 4 O p 4 4 O z 4 4 O K 4 4 O 8 4 4 O H 4 4 O 8 4 4 K / c n V u d G V z X 2 R h d G F f M z A 3 M z k 1 L + W k i e a b t O O B l e O C j O O B n + W e i y 5 7 4 4 O h 4 4 O 8 4 4 O r 4 4 K i 4 4 O J 4 4 O s 4 4 K 5 L D Q w f S Z x d W 9 0 O y w m c X V v d D t T Z W N 0 a W 9 u M S / j g 6 n j g 7 P j g 4 r j g 7 z j g 4 f j g 7 z j g r 9 y d W 5 0 Z X N f Z G F 0 Y V 8 z M D c z O T U v 5 a S J 5 p u 0 4 4 G V 4 4 K M 4 4 G f 5 Z 6 L L n v n m 6 7 m q J n j g r / j g q T j g 6 A s N D F 9 J n F 1 b 3 Q 7 L C Z x d W 9 0 O 1 N l Y 3 R p b 2 4 x L + O D q e O D s + O D i u O D v O O D h + O D v O O C v 3 J 1 b n R l c 1 9 k Y X R h X z M w N z M 5 N S / l p I n m m 7 T j g Z X j g o z j g Z / l n o s u e + + 8 t O O C t + O D o + O D h O O C t e O C p O O C u i w 0 M n 0 m c X V v d D s s J n F 1 b 3 Q 7 U 2 V j d G l v b j E v 4 4 O p 4 4 O z 4 4 O K 4 4 O 8 4 4 O H 4 4 O 8 4 4 K / c n V u d G V z X 2 R h d G F f M z A 3 M z k 1 L + W k i e a b t O O B l e O C j O O B n + W e i y 5 7 5 L q k 6 Y C a 5 o m L 5 q 6 1 L D Q z f S Z x d W 9 0 O y w m c X V v d D t T Z W N 0 a W 9 u M S / j g 6 n j g 7 P j g 4 r j g 7 z j g 4 f j g 7 z j g r 9 y d W 5 0 Z X N f Z G F 0 Y V 8 z M D c z O T U v 5 a S J 5 p u 0 4 4 G V 4 4 K M 4 4 G f 5 Z 6 L L n v k u q T p g J r m i Y v m r r X v v I j o q b P n t L D v v I k s N D R 9 J n F 1 b 3 Q 7 L C Z x d W 9 0 O 1 N l Y 3 R p b 2 4 x L + O D q e O D s + O D i u O D v O O D h + O D v O O C v 3 J 1 b n R l c 1 9 k Y X R h X z M w N z M 5 N S / l p I n m m 7 T j g Z X j g o z j g Z / l n o s u e + S 8 t O i 1 s O i A h e O B q + O B p O O B h O O B p i j k v L T o t b D o g I X j g p L k v L T j g a P j g a b l j 4 L l i q D j g Z f j g b 7 j g Z k p L D Q 1 f S Z x d W 9 0 O y w m c X V v d D t T Z W N 0 a W 9 u M S / j g 6 n j g 7 P j g 4 r j g 7 z j g 4 f j g 7 z j g r 9 y d W 5 0 Z X N f Z G F 0 Y V 8 z M D c z O T U v 5 a S J 5 p u 0 4 4 G V 4 4 K M 4 4 G f 5 Z 6 L L n v j g 6 H j g 4 f j g q P j g q v j g 6 v j g 6 n j g 7 P j g 4 r j g 7 z j g a v j g a T j g Y T j g a Y o 4 4 O h 4 4 O H 4 4 K j 4 4 K r 4 4 O r 4 4 O p 4 4 O z 4 4 O K 4 4 O 8 4 4 G o 4 4 G X 4 4 G m 5 Y 2 U 5 Y q b 4 4 G X 4 4 G + 4 4 G Z K S w 0 N n 0 m c X V v d D s s J n F 1 b 3 Q 7 U 2 V j d G l v b j E v 4 4 O p 4 4 O z 4 4 O K 4 4 O 8 4 4 O H 4 4 O 8 4 4 K / c n V u d G V z X 2 R h d G F f M z A 3 M z k 1 L + W k i e a b t O O B l e O C j O O B n + W e i y 5 7 5 a 2 m 5 b m 0 L D Q 3 f S Z x d W 9 0 O y w m c X V v d D t T Z W N 0 a W 9 u M S / j g 6 n j g 7 P j g 4 r j g 7 z j g 4 f j g 7 z j g r 9 y d W 5 0 Z X N f Z G F 0 Y V 8 z M D c z O T U v 5 a S J 5 p u 0 4 4 G V 4 4 K M 4 4 G f 5 Z 6 L L n v k v 5 3 o r b f o g I X j g a 7 l k I z m h I 8 o 5 L + d 6 K 2 3 6 I C F 4 4 G u 5 Z C M 5 o S P 4 4 K S 5 b 6 X 4 4 G m 4 4 G E 4 4 G + 4 4 G Z K S w 0 O H 0 m c X V v d D s s J n F 1 b 3 Q 7 U 2 V j d G l v b j E v 4 4 O p 4 4 O z 4 4 O K 4 4 O 8 4 4 O H 4 4 O 8 4 4 K / c n V u d G V z X 2 R h d G F f M z A 3 M z k 1 L + W k i e a b t O O B l e O C j O O B n + W e i y 5 7 5 a 2 m 5 b m 0 X z E s N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M l O D M l Q T k l R T M l O D M l Q j M l R T M l O D M l O E E l R T M l O D M l Q k M l R T M l O D M l O D c l R T M l O D M l Q k M l R T M l O D I l Q k Z y d W 5 0 Z X N f Z G F 0 Y V 8 z M D c z O T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U E 5 J U U z J T g z J U I z J U U z J T g z J T h B J U U z J T g z J U J D J U U z J T g z J T g 3 J U U z J T g z J U J D J U U z J T g y J U J G c n V u d G V z X 2 R h d G F f M z A 3 M z k 1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V B O S V F M y U 4 M y V C M y V F M y U 4 M y U 4 Q S V F M y U 4 M y V C Q y V F M y U 4 M y U 4 N y V F M y U 4 M y V C Q y V F M y U 4 M i V C R n J 1 b n R l c 1 9 k Y X R h X z M w N z M 5 N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/ A r M j g 7 q d E q S d n W / N h U T h w A A A A A C A A A A A A A D Z g A A w A A A A B A A A A B W 2 x 7 G / M v g x l C 4 G w y 1 G 2 M Y A A A A A A S A A A C g A A A A E A A A A A L C B 2 F h N R q 9 L g I W 1 F X h + 3 l Q A A A A A U V p I 9 c + l f y r W Q 5 K + 2 5 P a z 4 e S u u d A A M Z X m b g 1 F / P A a + x e z Y k 8 x d 3 2 l x s H q P i i J Y V l 4 L a f d o 2 P 4 e P v u R w y R T 0 l D w h K m j p v b t X U O s V 6 8 y Q w q I U A A A A x p V z q o r 8 s 2 h h O M 2 J t i w K 1 F 0 z A A w = < / D a t a M a s h u p > 
</file>

<file path=customXml/itemProps1.xml><?xml version="1.0" encoding="utf-8"?>
<ds:datastoreItem xmlns:ds="http://schemas.openxmlformats.org/officeDocument/2006/customXml" ds:itemID="{6B967E2F-2A78-45A6-A2DE-440FCFB9C4E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団体申込書</vt:lpstr>
      <vt:lpstr>出力用（入力不要）</vt:lpstr>
      <vt:lpstr>リスト※入力不要</vt:lpstr>
      <vt:lpstr>団体申込書!Print_Area</vt:lpstr>
      <vt:lpstr>女性</vt:lpstr>
      <vt:lpstr>男性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2024-08-30T08:16:52Z</dcterms:modified>
</cp:coreProperties>
</file>