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申込書" sheetId="12" r:id="rId1"/>
    <sheet name="出力用（入力不要）" sheetId="14" state="hidden" r:id="rId2"/>
    <sheet name="リスト※入力不要" sheetId="13" state="hidden" r:id="rId3"/>
  </sheets>
  <definedNames>
    <definedName name="_xlnm.Print_Area" localSheetId="0">申込書!$A$1:$IL$46</definedName>
    <definedName name="女性">リスト※入力不要!$C$2:$C$16</definedName>
    <definedName name="男性">リスト※入力不要!$C$18:$C$32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" i="14" l="1"/>
  <c r="AN4" i="14"/>
  <c r="AN5" i="14"/>
  <c r="AN6" i="14"/>
  <c r="AN7" i="14"/>
  <c r="AN8" i="14"/>
  <c r="AN9" i="14"/>
  <c r="AN10" i="14"/>
  <c r="AN11" i="14"/>
  <c r="AN12" i="14"/>
  <c r="AN13" i="14"/>
  <c r="AN14" i="14"/>
  <c r="AN15" i="14"/>
  <c r="AN16" i="14"/>
  <c r="AN2" i="14"/>
  <c r="J3" i="14"/>
  <c r="K3" i="14"/>
  <c r="J4" i="14"/>
  <c r="K4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G3" i="14"/>
  <c r="H3" i="14"/>
  <c r="L3" i="14"/>
  <c r="M3" i="14" s="1"/>
  <c r="N3" i="14"/>
  <c r="O3" i="14"/>
  <c r="Q3" i="14"/>
  <c r="R3" i="14"/>
  <c r="S3" i="14"/>
  <c r="T3" i="14"/>
  <c r="AP3" i="14"/>
  <c r="AQ3" i="14"/>
  <c r="AR3" i="14"/>
  <c r="AS3" i="14"/>
  <c r="AW3" i="14"/>
  <c r="AY3" i="14"/>
  <c r="G4" i="14"/>
  <c r="H4" i="14"/>
  <c r="L4" i="14"/>
  <c r="M4" i="14" s="1"/>
  <c r="N4" i="14"/>
  <c r="O4" i="14"/>
  <c r="Q4" i="14"/>
  <c r="R4" i="14"/>
  <c r="S4" i="14"/>
  <c r="T4" i="14"/>
  <c r="AP4" i="14"/>
  <c r="AQ4" i="14"/>
  <c r="AR4" i="14"/>
  <c r="AS4" i="14"/>
  <c r="AW4" i="14"/>
  <c r="AY4" i="14"/>
  <c r="G5" i="14"/>
  <c r="H5" i="14"/>
  <c r="L5" i="14"/>
  <c r="M5" i="14" s="1"/>
  <c r="N5" i="14"/>
  <c r="O5" i="14"/>
  <c r="Q5" i="14"/>
  <c r="R5" i="14"/>
  <c r="S5" i="14"/>
  <c r="T5" i="14"/>
  <c r="AP5" i="14"/>
  <c r="AQ5" i="14"/>
  <c r="AR5" i="14"/>
  <c r="AS5" i="14"/>
  <c r="AW5" i="14"/>
  <c r="AY5" i="14"/>
  <c r="G6" i="14"/>
  <c r="H6" i="14"/>
  <c r="L6" i="14"/>
  <c r="M6" i="14"/>
  <c r="N6" i="14"/>
  <c r="O6" i="14"/>
  <c r="Q6" i="14"/>
  <c r="R6" i="14"/>
  <c r="S6" i="14"/>
  <c r="T6" i="14"/>
  <c r="AP6" i="14"/>
  <c r="AQ6" i="14"/>
  <c r="AR6" i="14"/>
  <c r="AS6" i="14"/>
  <c r="AW6" i="14"/>
  <c r="AY6" i="14"/>
  <c r="G7" i="14"/>
  <c r="H7" i="14"/>
  <c r="L7" i="14"/>
  <c r="M7" i="14" s="1"/>
  <c r="N7" i="14"/>
  <c r="O7" i="14"/>
  <c r="Q7" i="14"/>
  <c r="R7" i="14"/>
  <c r="S7" i="14"/>
  <c r="T7" i="14"/>
  <c r="AP7" i="14"/>
  <c r="AQ7" i="14"/>
  <c r="AR7" i="14"/>
  <c r="AS7" i="14"/>
  <c r="AW7" i="14"/>
  <c r="AY7" i="14"/>
  <c r="G8" i="14"/>
  <c r="H8" i="14"/>
  <c r="L8" i="14"/>
  <c r="M8" i="14" s="1"/>
  <c r="N8" i="14"/>
  <c r="O8" i="14"/>
  <c r="Q8" i="14"/>
  <c r="R8" i="14"/>
  <c r="S8" i="14"/>
  <c r="T8" i="14"/>
  <c r="AP8" i="14"/>
  <c r="AQ8" i="14"/>
  <c r="AR8" i="14"/>
  <c r="AS8" i="14"/>
  <c r="AW8" i="14"/>
  <c r="AY8" i="14"/>
  <c r="G9" i="14"/>
  <c r="H9" i="14"/>
  <c r="L9" i="14"/>
  <c r="M9" i="14" s="1"/>
  <c r="N9" i="14"/>
  <c r="O9" i="14"/>
  <c r="Q9" i="14"/>
  <c r="R9" i="14"/>
  <c r="S9" i="14"/>
  <c r="T9" i="14"/>
  <c r="AP9" i="14"/>
  <c r="AQ9" i="14"/>
  <c r="AR9" i="14"/>
  <c r="AS9" i="14"/>
  <c r="AW9" i="14"/>
  <c r="AY9" i="14"/>
  <c r="G10" i="14"/>
  <c r="H10" i="14"/>
  <c r="L10" i="14"/>
  <c r="M10" i="14" s="1"/>
  <c r="N10" i="14"/>
  <c r="O10" i="14"/>
  <c r="Q10" i="14"/>
  <c r="R10" i="14"/>
  <c r="S10" i="14"/>
  <c r="T10" i="14"/>
  <c r="AP10" i="14"/>
  <c r="AQ10" i="14"/>
  <c r="AR10" i="14"/>
  <c r="AS10" i="14"/>
  <c r="AW10" i="14"/>
  <c r="AY10" i="14"/>
  <c r="G11" i="14"/>
  <c r="H11" i="14"/>
  <c r="L11" i="14"/>
  <c r="M11" i="14" s="1"/>
  <c r="N11" i="14"/>
  <c r="O11" i="14"/>
  <c r="Q11" i="14"/>
  <c r="R11" i="14"/>
  <c r="S11" i="14"/>
  <c r="T11" i="14"/>
  <c r="AP11" i="14"/>
  <c r="AQ11" i="14"/>
  <c r="AR11" i="14"/>
  <c r="AS11" i="14"/>
  <c r="AW11" i="14"/>
  <c r="AY11" i="14"/>
  <c r="G12" i="14"/>
  <c r="H12" i="14"/>
  <c r="L12" i="14"/>
  <c r="M12" i="14" s="1"/>
  <c r="N12" i="14"/>
  <c r="O12" i="14"/>
  <c r="Q12" i="14"/>
  <c r="R12" i="14"/>
  <c r="S12" i="14"/>
  <c r="T12" i="14"/>
  <c r="AP12" i="14"/>
  <c r="AQ12" i="14"/>
  <c r="AR12" i="14"/>
  <c r="AS12" i="14"/>
  <c r="AW12" i="14"/>
  <c r="AY12" i="14"/>
  <c r="G13" i="14"/>
  <c r="H13" i="14"/>
  <c r="L13" i="14"/>
  <c r="M13" i="14" s="1"/>
  <c r="N13" i="14"/>
  <c r="O13" i="14"/>
  <c r="Q13" i="14"/>
  <c r="R13" i="14"/>
  <c r="S13" i="14"/>
  <c r="T13" i="14"/>
  <c r="AP13" i="14"/>
  <c r="AQ13" i="14"/>
  <c r="AR13" i="14"/>
  <c r="AS13" i="14"/>
  <c r="AW13" i="14"/>
  <c r="AY13" i="14"/>
  <c r="G14" i="14"/>
  <c r="H14" i="14"/>
  <c r="L14" i="14"/>
  <c r="M14" i="14" s="1"/>
  <c r="N14" i="14"/>
  <c r="O14" i="14"/>
  <c r="Q14" i="14"/>
  <c r="R14" i="14"/>
  <c r="S14" i="14"/>
  <c r="T14" i="14"/>
  <c r="AP14" i="14"/>
  <c r="AQ14" i="14"/>
  <c r="AR14" i="14"/>
  <c r="AS14" i="14"/>
  <c r="AW14" i="14"/>
  <c r="AY14" i="14"/>
  <c r="G15" i="14"/>
  <c r="H15" i="14"/>
  <c r="L15" i="14"/>
  <c r="M15" i="14" s="1"/>
  <c r="N15" i="14"/>
  <c r="O15" i="14"/>
  <c r="Q15" i="14"/>
  <c r="R15" i="14"/>
  <c r="S15" i="14"/>
  <c r="T15" i="14"/>
  <c r="AP15" i="14"/>
  <c r="AQ15" i="14"/>
  <c r="AR15" i="14"/>
  <c r="AS15" i="14"/>
  <c r="AW15" i="14"/>
  <c r="AY15" i="14"/>
  <c r="G16" i="14"/>
  <c r="H16" i="14"/>
  <c r="L16" i="14"/>
  <c r="M16" i="14" s="1"/>
  <c r="N16" i="14"/>
  <c r="O16" i="14"/>
  <c r="Q16" i="14"/>
  <c r="R16" i="14"/>
  <c r="S16" i="14"/>
  <c r="T16" i="14"/>
  <c r="AP16" i="14"/>
  <c r="AQ16" i="14"/>
  <c r="AR16" i="14"/>
  <c r="AS16" i="14"/>
  <c r="AW16" i="14"/>
  <c r="AY16" i="14"/>
  <c r="AY2" i="14"/>
  <c r="AW2" i="14"/>
  <c r="AS2" i="14"/>
  <c r="AR2" i="14"/>
  <c r="AQ2" i="14"/>
  <c r="AP2" i="14"/>
  <c r="T2" i="14"/>
  <c r="R2" i="14" l="1"/>
  <c r="Q2" i="14"/>
  <c r="S2" i="14"/>
  <c r="DK37" i="12"/>
  <c r="DK38" i="12"/>
  <c r="I3" i="14" s="1"/>
  <c r="DK39" i="12"/>
  <c r="I4" i="14" s="1"/>
  <c r="DK40" i="12"/>
  <c r="I5" i="14" s="1"/>
  <c r="DK41" i="12"/>
  <c r="I6" i="14" s="1"/>
  <c r="DK42" i="12"/>
  <c r="I7" i="14" s="1"/>
  <c r="DK43" i="12"/>
  <c r="I8" i="14" s="1"/>
  <c r="DK44" i="12"/>
  <c r="I9" i="14" s="1"/>
  <c r="DK45" i="12"/>
  <c r="I10" i="14" s="1"/>
  <c r="DK46" i="12"/>
  <c r="I11" i="14" s="1"/>
  <c r="I12" i="14"/>
  <c r="I13" i="14"/>
  <c r="I14" i="14"/>
  <c r="I15" i="14"/>
  <c r="I16" i="14"/>
  <c r="O2" i="14"/>
  <c r="DK36" i="12" l="1"/>
  <c r="L2" i="14" l="1"/>
  <c r="K2" i="14" l="1"/>
  <c r="J2" i="14"/>
  <c r="H2" i="14"/>
  <c r="G2" i="14"/>
  <c r="N2" i="14" l="1"/>
  <c r="M2" i="14"/>
  <c r="I2" i="14" l="1"/>
  <c r="ED7" i="12" l="1"/>
</calcChain>
</file>

<file path=xl/comments1.xml><?xml version="1.0" encoding="utf-8"?>
<comments xmlns="http://schemas.openxmlformats.org/spreadsheetml/2006/main">
  <authors>
    <author>作成者</author>
  </authors>
  <commentList>
    <comment ref="CI3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3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3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3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3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3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3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3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4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4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4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4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4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4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4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4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4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4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4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4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CI4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DK4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</commentList>
</comments>
</file>

<file path=xl/sharedStrings.xml><?xml version="1.0" encoding="utf-8"?>
<sst xmlns="http://schemas.openxmlformats.org/spreadsheetml/2006/main" count="279" uniqueCount="180">
  <si>
    <t>種目番号</t>
  </si>
  <si>
    <t>顧客番号</t>
  </si>
  <si>
    <t>請求No.</t>
  </si>
  <si>
    <t>大会エントリーID</t>
  </si>
  <si>
    <t>団体申込番号</t>
  </si>
  <si>
    <t>団体申込代表者氏名</t>
  </si>
  <si>
    <t>団体申込代表者電話番号</t>
  </si>
  <si>
    <t>表彰種目名</t>
  </si>
  <si>
    <t>氏名漢字</t>
  </si>
  <si>
    <t>氏名カナ</t>
  </si>
  <si>
    <t>西暦生年月日</t>
  </si>
  <si>
    <t>年齢</t>
  </si>
  <si>
    <t>性別</t>
  </si>
  <si>
    <t>郵便番号</t>
  </si>
  <si>
    <t>都道府県番号</t>
  </si>
  <si>
    <t>都道府県名</t>
  </si>
  <si>
    <t>住所1</t>
  </si>
  <si>
    <t>住所2</t>
  </si>
  <si>
    <t>自宅TEL</t>
  </si>
  <si>
    <t>連絡先TEL</t>
  </si>
  <si>
    <t>携帯TEL</t>
  </si>
  <si>
    <t>参加費</t>
  </si>
  <si>
    <t>締切次数</t>
  </si>
  <si>
    <t>参加規約への同意</t>
  </si>
  <si>
    <t>メモ情報</t>
  </si>
  <si>
    <t>受注日</t>
  </si>
  <si>
    <t>受注方法</t>
  </si>
  <si>
    <t>支払方法</t>
  </si>
  <si>
    <t>確定日(入金確定日)</t>
  </si>
  <si>
    <t>エントリー合計(税込)</t>
  </si>
  <si>
    <t>陸連登録団体名■</t>
  </si>
  <si>
    <t>陸連登録陸協名■</t>
  </si>
  <si>
    <t>陸連登録番号■</t>
  </si>
  <si>
    <t>陸連登録氏名（ローマ字）姓</t>
  </si>
  <si>
    <t>陸連登録氏名（ローマ字）名</t>
  </si>
  <si>
    <t>JAAF ID</t>
  </si>
  <si>
    <t>エントリー種別</t>
  </si>
  <si>
    <t>チーム名■</t>
  </si>
  <si>
    <t>所属</t>
  </si>
  <si>
    <t>勤務先TEL</t>
  </si>
  <si>
    <t>メールアドレス</t>
  </si>
  <si>
    <t>目標タイム</t>
  </si>
  <si>
    <t>Ｔシャツサイズ</t>
  </si>
  <si>
    <t>交通手段</t>
  </si>
  <si>
    <t>交通手段（詳細）</t>
  </si>
  <si>
    <t>伴走者について(伴走者を伴って参加します)</t>
  </si>
  <si>
    <t>メディカルランナーについて(メディカルランナーとして協力します)</t>
  </si>
  <si>
    <t>学年</t>
  </si>
  <si>
    <t>保護者の同意(保護者の同意を得ています)</t>
  </si>
  <si>
    <t>学年_1</t>
  </si>
  <si>
    <t>ハーフ 男子　18歳以上（高校不可）</t>
  </si>
  <si>
    <t>男性</t>
  </si>
  <si>
    <t>Lサイズ</t>
  </si>
  <si>
    <t>車　【駐車場利用】</t>
  </si>
  <si>
    <t>Mサイズ</t>
  </si>
  <si>
    <t>Sサイズ</t>
  </si>
  <si>
    <t>JR</t>
  </si>
  <si>
    <t>ハーフ 男子陸連登録者　18歳以上（高校不可）</t>
  </si>
  <si>
    <t>Oサイズ</t>
  </si>
  <si>
    <t>140サイズ</t>
  </si>
  <si>
    <t>5km 男子　18歳以上（高校不可）</t>
  </si>
  <si>
    <t>2.5km 男子　中学</t>
  </si>
  <si>
    <t>ハーフ 女子陸連登録者　18歳以上（高校不可）</t>
  </si>
  <si>
    <t>女性</t>
  </si>
  <si>
    <t>5km 女子　18歳以上（高校不可）</t>
  </si>
  <si>
    <t>SSサイズ</t>
  </si>
  <si>
    <t>ハーフ 女子　18歳以上（高校不可）</t>
  </si>
  <si>
    <t>150サイズ</t>
  </si>
  <si>
    <t>2.5km 男子　小学</t>
  </si>
  <si>
    <t>小学1年</t>
  </si>
  <si>
    <t>その他</t>
  </si>
  <si>
    <t>小学3年</t>
  </si>
  <si>
    <t>5km 男子　高校</t>
  </si>
  <si>
    <t>小学4年</t>
  </si>
  <si>
    <t>小学2年</t>
  </si>
  <si>
    <t>2.5km 女子　小学</t>
  </si>
  <si>
    <t>5km 女子　高校</t>
  </si>
  <si>
    <t>高校1年</t>
  </si>
  <si>
    <t>小学6年</t>
  </si>
  <si>
    <t>高校2年</t>
  </si>
  <si>
    <t>中学2年</t>
  </si>
  <si>
    <t>2.5km 女子　中学</t>
  </si>
  <si>
    <t>小学5年</t>
  </si>
  <si>
    <t>中学1年</t>
  </si>
  <si>
    <t>高校3年</t>
  </si>
  <si>
    <t>中学3年</t>
  </si>
  <si>
    <t>郵便番号</t>
    <rPh sb="0" eb="4">
      <t>ユウビンバンゴウ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</si>
  <si>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</si>
  <si>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</si>
  <si>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参加料</t>
    <rPh sb="0" eb="3">
      <t>サンカリョウ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</si>
  <si>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</si>
  <si>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</si>
  <si>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セイ</t>
    <phoneticPr fontId="3"/>
  </si>
  <si>
    <t>メイ</t>
    <phoneticPr fontId="3"/>
  </si>
  <si>
    <t>NO</t>
    <phoneticPr fontId="3"/>
  </si>
  <si>
    <t>車の台数</t>
    <rPh sb="0" eb="1">
      <t>クルマ</t>
    </rPh>
    <rPh sb="2" eb="4">
      <t>ダイスウ</t>
    </rPh>
    <phoneticPr fontId="3"/>
  </si>
  <si>
    <t>氏名（漢字）</t>
    <rPh sb="0" eb="2">
      <t>シメイ</t>
    </rPh>
    <rPh sb="3" eb="5">
      <t>カンジ</t>
    </rPh>
    <phoneticPr fontId="3"/>
  </si>
  <si>
    <t>氏名（カナ）</t>
    <rPh sb="0" eb="2">
      <t>シメイ</t>
    </rPh>
    <phoneticPr fontId="3"/>
  </si>
  <si>
    <t>Tシャツサイズ</t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</si>
  <si>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</si>
  <si>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</si>
  <si>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</si>
  <si>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シメイ（カナ）</t>
    <phoneticPr fontId="3"/>
  </si>
  <si>
    <t>住所</t>
    <rPh sb="0" eb="2">
      <t>ジュウショ</t>
    </rPh>
    <phoneticPr fontId="3"/>
  </si>
  <si>
    <t>丁目・番地</t>
    <rPh sb="0" eb="2">
      <t>チョウメ</t>
    </rPh>
    <rPh sb="3" eb="5">
      <t>バンチ</t>
    </rPh>
    <phoneticPr fontId="3"/>
  </si>
  <si>
    <t>TEL</t>
    <phoneticPr fontId="3"/>
  </si>
  <si>
    <t>E-mail</t>
    <phoneticPr fontId="3"/>
  </si>
  <si>
    <t>申込人数</t>
    <rPh sb="0" eb="2">
      <t>モウシコミ</t>
    </rPh>
    <rPh sb="2" eb="4">
      <t>ニンズウ</t>
    </rPh>
    <phoneticPr fontId="3"/>
  </si>
  <si>
    <t>参加者名簿</t>
    <rPh sb="0" eb="2">
      <t>サンカ</t>
    </rPh>
    <rPh sb="2" eb="3">
      <t>シャ</t>
    </rPh>
    <rPh sb="3" eb="5">
      <t>メイボ</t>
    </rPh>
    <phoneticPr fontId="3"/>
  </si>
  <si>
    <t>18歳以上</t>
    <rPh sb="2" eb="5">
      <t>サイイジョウ</t>
    </rPh>
    <phoneticPr fontId="3"/>
  </si>
  <si>
    <t>男性</t>
    <rPh sb="0" eb="2">
      <t>ダンセイ</t>
    </rPh>
    <phoneticPr fontId="3"/>
  </si>
  <si>
    <t>2.5km 男子　中学</t>
    <rPh sb="6" eb="7">
      <t>オトコ</t>
    </rPh>
    <phoneticPr fontId="3"/>
  </si>
  <si>
    <t>5km 男子　高校</t>
    <rPh sb="4" eb="5">
      <t>オトコ</t>
    </rPh>
    <phoneticPr fontId="3"/>
  </si>
  <si>
    <t>5km 男子　18歳以上（高校不可）</t>
    <rPh sb="4" eb="5">
      <t>オトコ</t>
    </rPh>
    <phoneticPr fontId="3"/>
  </si>
  <si>
    <t>ハーフ 男子　18歳以上（高校不可）</t>
    <rPh sb="4" eb="5">
      <t>オトコ</t>
    </rPh>
    <phoneticPr fontId="3"/>
  </si>
  <si>
    <t>ハーフ 男子陸連登録者　18歳以上（高校不可）</t>
    <rPh sb="4" eb="5">
      <t>オトコ</t>
    </rPh>
    <phoneticPr fontId="3"/>
  </si>
  <si>
    <t>18歳以上（5km）</t>
    <rPh sb="2" eb="5">
      <t>サイイジョウ</t>
    </rPh>
    <phoneticPr fontId="3"/>
  </si>
  <si>
    <t>18歳以上（ハーフ）</t>
    <rPh sb="2" eb="5">
      <t>サイイジョウ</t>
    </rPh>
    <phoneticPr fontId="3"/>
  </si>
  <si>
    <t>18歳以上（ハーフ 女子陸連登録者）</t>
    <rPh sb="2" eb="5">
      <t>サイイジョウ</t>
    </rPh>
    <phoneticPr fontId="3"/>
  </si>
  <si>
    <t>18歳以上（ハーフ 男子陸連登録者）</t>
    <rPh sb="2" eb="5">
      <t>サイイジョウ</t>
    </rPh>
    <rPh sb="10" eb="12">
      <t>ダンシ</t>
    </rPh>
    <phoneticPr fontId="3"/>
  </si>
  <si>
    <t>女性小学1年</t>
  </si>
  <si>
    <t>女性小学2年</t>
  </si>
  <si>
    <t>女性小学3年</t>
  </si>
  <si>
    <t>女性小学4年</t>
  </si>
  <si>
    <t>女性小学5年</t>
  </si>
  <si>
    <t>女性小学6年</t>
  </si>
  <si>
    <t>女性中学1年</t>
  </si>
  <si>
    <t>女性中学2年</t>
  </si>
  <si>
    <t>女性中学3年</t>
  </si>
  <si>
    <t>女性高校1年</t>
  </si>
  <si>
    <t>女性高校2年</t>
  </si>
  <si>
    <t>女性高校3年</t>
  </si>
  <si>
    <t>女性18歳以上（5km）</t>
  </si>
  <si>
    <t>女性18歳以上（ハーフ）</t>
  </si>
  <si>
    <t>女性18歳以上（ハーフ 女子陸連登録者）</t>
  </si>
  <si>
    <t>男性小学1年</t>
  </si>
  <si>
    <t>男性小学2年</t>
  </si>
  <si>
    <t>男性小学3年</t>
  </si>
  <si>
    <t>男性小学4年</t>
  </si>
  <si>
    <t>男性小学5年</t>
  </si>
  <si>
    <t>男性小学6年</t>
  </si>
  <si>
    <t>男性中学1年</t>
  </si>
  <si>
    <t>男性中学2年</t>
  </si>
  <si>
    <t>男性中学3年</t>
  </si>
  <si>
    <t>男性高校1年</t>
  </si>
  <si>
    <t>男性高校2年</t>
  </si>
  <si>
    <t>男性高校3年</t>
  </si>
  <si>
    <t>男性18歳以上（5km）</t>
  </si>
  <si>
    <t>男性18歳以上（ハーフ）</t>
  </si>
  <si>
    <t>男性18歳以上（ハーフ 男子陸連登録者）</t>
  </si>
  <si>
    <t>行橋</t>
    <rPh sb="0" eb="2">
      <t>ユクハシ</t>
    </rPh>
    <phoneticPr fontId="3"/>
  </si>
  <si>
    <t>太郎</t>
    <rPh sb="0" eb="2">
      <t>タロウ</t>
    </rPh>
    <phoneticPr fontId="3"/>
  </si>
  <si>
    <t>ユクハシ</t>
    <phoneticPr fontId="3"/>
  </si>
  <si>
    <t>タロウ</t>
    <phoneticPr fontId="3"/>
  </si>
  <si>
    <t>（例）</t>
    <rPh sb="1" eb="2">
      <t>レイ</t>
    </rPh>
    <phoneticPr fontId="3"/>
  </si>
  <si>
    <t>【提出先】</t>
    <phoneticPr fontId="3"/>
  </si>
  <si>
    <t>ゆくはしシーサイドハーフマラソン実行委員会　事務局</t>
    <phoneticPr fontId="3"/>
  </si>
  <si>
    <t>【メールアドレス】</t>
    <phoneticPr fontId="3"/>
  </si>
  <si>
    <t>sportsshinkoka@city.yukuhashi.lg.jp</t>
    <phoneticPr fontId="3"/>
  </si>
  <si>
    <t>目標タイム
（ハーフのみ）</t>
    <phoneticPr fontId="3"/>
  </si>
  <si>
    <t>企業名</t>
    <rPh sb="0" eb="3">
      <t>キギョウメイ</t>
    </rPh>
    <phoneticPr fontId="3"/>
  </si>
  <si>
    <t>所属</t>
    <rPh sb="0" eb="2">
      <t>ショゾク</t>
    </rPh>
    <phoneticPr fontId="3"/>
  </si>
  <si>
    <t>交通手段</t>
    <rPh sb="0" eb="4">
      <t>コウツウシュダン</t>
    </rPh>
    <phoneticPr fontId="3"/>
  </si>
  <si>
    <t>行橋市役所</t>
    <rPh sb="0" eb="5">
      <t>ユクハシシヤクショ</t>
    </rPh>
    <phoneticPr fontId="3"/>
  </si>
  <si>
    <t>郵便番号</t>
    <rPh sb="0" eb="4">
      <t>ユウビンバンゴウ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</si>
  <si>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</si>
  <si>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</si>
  <si>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丁目・番地</t>
    <rPh sb="0" eb="1">
      <t>チョウ</t>
    </rPh>
    <rPh sb="1" eb="2">
      <t>メ</t>
    </rPh>
    <rPh sb="3" eb="5">
      <t>バンチ</t>
    </rPh>
    <phoneticPr fontId="3"/>
  </si>
  <si>
    <t>建物名（号室含む）</t>
    <rPh sb="0" eb="2">
      <t>タテモノ</t>
    </rPh>
    <rPh sb="2" eb="3">
      <t>メイ</t>
    </rPh>
    <rPh sb="4" eb="5">
      <t>ゴウ</t>
    </rPh>
    <rPh sb="5" eb="6">
      <t>シツ</t>
    </rPh>
    <rPh sb="6" eb="7">
      <t>フク</t>
    </rPh>
    <phoneticPr fontId="3"/>
  </si>
  <si>
    <t>福岡県</t>
    <rPh sb="0" eb="3">
      <t>フクオカケン</t>
    </rPh>
    <phoneticPr fontId="3"/>
  </si>
  <si>
    <t>行橋市行事</t>
    <rPh sb="0" eb="3">
      <t>ユクハシシ</t>
    </rPh>
    <rPh sb="3" eb="5">
      <t>ギョウジ</t>
    </rPh>
    <phoneticPr fontId="3"/>
  </si>
  <si>
    <t>１丁目１番１号</t>
    <rPh sb="1" eb="3">
      <t>チョウメ</t>
    </rPh>
    <rPh sb="4" eb="5">
      <t>バン</t>
    </rPh>
    <rPh sb="6" eb="7">
      <t>ゴウ</t>
    </rPh>
    <phoneticPr fontId="3"/>
  </si>
  <si>
    <t>行橋館１０１号</t>
    <rPh sb="0" eb="3">
      <t>ユクハシカン</t>
    </rPh>
    <rPh sb="6" eb="7">
      <t>ゴウ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</si>
  <si>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</si>
  <si>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建物名
（号室含む）</t>
    <rPh sb="0" eb="3">
      <t>タテモノメイ</t>
    </rPh>
    <rPh sb="5" eb="8">
      <t>ゴウシツフク</t>
    </rPh>
    <phoneticPr fontId="3"/>
  </si>
  <si>
    <t>TEL</t>
    <phoneticPr fontId="3"/>
  </si>
  <si>
    <t>0930-25-1111</t>
    <phoneticPr fontId="3"/>
  </si>
  <si>
    <t>メール</t>
    <phoneticPr fontId="3"/>
  </si>
  <si>
    <t>sportsshinkoka@city.yukuhashi.lg.jp</t>
    <phoneticPr fontId="3"/>
  </si>
  <si>
    <t>担当者</t>
    <rPh sb="0" eb="3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</si>
</sst>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人&quot;"/>
    <numFmt numFmtId="177" formatCode="0_);[Red]\(0\)"/>
    <numFmt numFmtId="178" formatCode="000\-0000"/>
    <numFmt numFmtId="179" formatCode="[$-F400]h:mm:ss\ AM/PM"/>
  </numFmts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0" fillId="0" borderId="0" xfId="0" applyFill="1"/>
    <xf numFmtId="38" fontId="0" fillId="0" borderId="0" xfId="0" applyNumberFormat="1"/>
    <xf numFmtId="0" fontId="0" fillId="3" borderId="1" xfId="0" applyFill="1" applyBorder="1"/>
    <xf numFmtId="0" fontId="0" fillId="4" borderId="1" xfId="0" applyFill="1" applyBorder="1"/>
    <xf numFmtId="0" fontId="0" fillId="2" borderId="0" xfId="0" applyFill="1"/>
    <xf numFmtId="0" fontId="0" fillId="0" borderId="0" xfId="0" applyNumberFormat="1"/>
    <xf numFmtId="177" fontId="0" fillId="0" borderId="0" xfId="0" applyNumberFormat="1"/>
    <xf numFmtId="14" fontId="0" fillId="2" borderId="0" xfId="0" applyNumberFormat="1" applyFill="1"/>
    <xf numFmtId="14" fontId="0" fillId="0" borderId="0" xfId="0" applyNumberFormat="1"/>
    <xf numFmtId="14" fontId="0" fillId="0" borderId="0" xfId="0" applyNumberFormat="1" applyFill="1"/>
    <xf numFmtId="0" fontId="0" fillId="0" borderId="0" xfId="0" applyNumberFormat="1" applyFill="1"/>
    <xf numFmtId="178" fontId="0" fillId="0" borderId="0" xfId="0" applyNumberFormat="1"/>
    <xf numFmtId="179" fontId="0" fillId="0" borderId="0" xfId="0" applyNumberFormat="1"/>
    <xf numFmtId="0" fontId="5" fillId="0" borderId="0" xfId="0" applyFont="1" applyProtection="1"/>
    <xf numFmtId="0" fontId="5" fillId="0" borderId="0" xfId="0" applyFont="1" applyBorder="1" applyAlignment="1" applyProtection="1"/>
    <xf numFmtId="0" fontId="5" fillId="0" borderId="0" xfId="0" applyFont="1" applyAlignment="1" applyProtection="1"/>
    <xf numFmtId="0" fontId="5" fillId="0" borderId="0" xfId="0" applyFont="1" applyFill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15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78" fontId="5" fillId="0" borderId="43" xfId="0" applyNumberFormat="1" applyFont="1" applyBorder="1" applyAlignment="1" applyProtection="1">
      <alignment horizontal="center"/>
      <protection locked="0"/>
    </xf>
    <xf numFmtId="0" fontId="5" fillId="0" borderId="43" xfId="0" applyFont="1" applyFill="1" applyBorder="1" applyAlignment="1" applyProtection="1">
      <alignment horizontal="center"/>
      <protection locked="0"/>
    </xf>
    <xf numFmtId="14" fontId="5" fillId="0" borderId="43" xfId="0" applyNumberFormat="1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178" fontId="5" fillId="0" borderId="1" xfId="0" applyNumberFormat="1" applyFont="1" applyFill="1" applyBorder="1" applyAlignment="1" applyProtection="1">
      <alignment horizontal="center"/>
      <protection locked="0"/>
    </xf>
    <xf numFmtId="1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14" fontId="8" fillId="2" borderId="1" xfId="0" applyNumberFormat="1" applyFont="1" applyFill="1" applyBorder="1" applyAlignment="1" applyProtection="1">
      <alignment horizontal="center"/>
    </xf>
    <xf numFmtId="178" fontId="8" fillId="2" borderId="1" xfId="0" applyNumberFormat="1" applyFont="1" applyFill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shrinkToFit="1"/>
    </xf>
    <xf numFmtId="0" fontId="8" fillId="2" borderId="4" xfId="0" applyFont="1" applyFill="1" applyBorder="1" applyAlignment="1" applyProtection="1">
      <alignment horizontal="center" vertical="center" shrinkToFit="1"/>
    </xf>
    <xf numFmtId="0" fontId="8" fillId="2" borderId="12" xfId="0" applyFont="1" applyFill="1" applyBorder="1" applyAlignment="1" applyProtection="1">
      <alignment horizontal="center" vertical="center" shrinkToFit="1"/>
    </xf>
    <xf numFmtId="0" fontId="8" fillId="2" borderId="30" xfId="0" applyFont="1" applyFill="1" applyBorder="1" applyAlignment="1" applyProtection="1">
      <alignment horizontal="center" vertical="center" shrinkToFit="1"/>
    </xf>
    <xf numFmtId="0" fontId="8" fillId="2" borderId="31" xfId="0" applyFont="1" applyFill="1" applyBorder="1" applyAlignment="1" applyProtection="1">
      <alignment horizontal="center" vertical="center" shrinkToFit="1"/>
    </xf>
    <xf numFmtId="0" fontId="8" fillId="2" borderId="32" xfId="0" applyFont="1" applyFill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</xf>
    <xf numFmtId="178" fontId="5" fillId="0" borderId="3" xfId="0" applyNumberFormat="1" applyFont="1" applyBorder="1" applyAlignment="1" applyProtection="1">
      <alignment horizontal="center" vertical="center"/>
      <protection locked="0"/>
    </xf>
    <xf numFmtId="178" fontId="5" fillId="0" borderId="4" xfId="0" applyNumberFormat="1" applyFont="1" applyBorder="1" applyAlignment="1" applyProtection="1">
      <alignment horizontal="center" vertical="center"/>
      <protection locked="0"/>
    </xf>
    <xf numFmtId="178" fontId="5" fillId="0" borderId="12" xfId="0" applyNumberFormat="1" applyFont="1" applyBorder="1" applyAlignment="1" applyProtection="1">
      <alignment horizontal="center" vertical="center"/>
      <protection locked="0"/>
    </xf>
    <xf numFmtId="178" fontId="5" fillId="0" borderId="14" xfId="0" applyNumberFormat="1" applyFont="1" applyBorder="1" applyAlignment="1" applyProtection="1">
      <alignment horizontal="center" vertical="center"/>
      <protection locked="0"/>
    </xf>
    <xf numFmtId="178" fontId="5" fillId="0" borderId="0" xfId="0" applyNumberFormat="1" applyFont="1" applyBorder="1" applyAlignment="1" applyProtection="1">
      <alignment horizontal="center" vertical="center"/>
      <protection locked="0"/>
    </xf>
    <xf numFmtId="178" fontId="5" fillId="0" borderId="15" xfId="0" applyNumberFormat="1" applyFont="1" applyBorder="1" applyAlignment="1" applyProtection="1">
      <alignment horizontal="center" vertical="center"/>
      <protection locked="0"/>
    </xf>
    <xf numFmtId="178" fontId="5" fillId="0" borderId="6" xfId="0" applyNumberFormat="1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 applyProtection="1">
      <alignment horizontal="center" vertical="center"/>
      <protection locked="0"/>
    </xf>
    <xf numFmtId="178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14" fontId="5" fillId="0" borderId="14" xfId="0" applyNumberFormat="1" applyFont="1" applyBorder="1" applyAlignment="1" applyProtection="1">
      <alignment horizontal="center" vertical="center"/>
      <protection locked="0"/>
    </xf>
    <xf numFmtId="14" fontId="5" fillId="0" borderId="0" xfId="0" applyNumberFormat="1" applyFont="1" applyBorder="1" applyAlignment="1" applyProtection="1">
      <alignment horizontal="center" vertical="center"/>
      <protection locked="0"/>
    </xf>
    <xf numFmtId="14" fontId="5" fillId="0" borderId="15" xfId="0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14" fontId="5" fillId="0" borderId="7" xfId="0" applyNumberFormat="1" applyFont="1" applyBorder="1" applyAlignment="1" applyProtection="1">
      <alignment horizontal="center" vertical="center"/>
      <protection locked="0"/>
    </xf>
    <xf numFmtId="1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 shrinkToFit="1"/>
    </xf>
    <xf numFmtId="0" fontId="8" fillId="2" borderId="19" xfId="0" applyFont="1" applyFill="1" applyBorder="1" applyAlignment="1" applyProtection="1">
      <alignment horizontal="center" vertical="center" shrinkToFit="1"/>
    </xf>
    <xf numFmtId="0" fontId="8" fillId="2" borderId="20" xfId="0" applyFont="1" applyFill="1" applyBorder="1" applyAlignment="1" applyProtection="1">
      <alignment horizontal="center" vertical="center" shrinkToFit="1"/>
    </xf>
    <xf numFmtId="0" fontId="8" fillId="2" borderId="6" xfId="0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 shrinkToFit="1"/>
    </xf>
    <xf numFmtId="0" fontId="8" fillId="2" borderId="21" xfId="0" applyFont="1" applyFill="1" applyBorder="1" applyAlignment="1" applyProtection="1">
      <alignment horizontal="center" vertical="center" shrinkToFit="1"/>
    </xf>
    <xf numFmtId="0" fontId="8" fillId="2" borderId="23" xfId="0" applyFont="1" applyFill="1" applyBorder="1" applyAlignment="1" applyProtection="1">
      <alignment horizontal="center" vertical="center" shrinkToFit="1"/>
    </xf>
    <xf numFmtId="179" fontId="5" fillId="0" borderId="8" xfId="0" applyNumberFormat="1" applyFont="1" applyFill="1" applyBorder="1" applyAlignment="1" applyProtection="1">
      <alignment horizontal="center"/>
      <protection locked="0"/>
    </xf>
    <xf numFmtId="179" fontId="5" fillId="0" borderId="10" xfId="0" applyNumberFormat="1" applyFont="1" applyFill="1" applyBorder="1" applyAlignment="1" applyProtection="1">
      <alignment horizontal="center"/>
      <protection locked="0"/>
    </xf>
    <xf numFmtId="179" fontId="5" fillId="0" borderId="9" xfId="0" applyNumberFormat="1" applyFont="1" applyFill="1" applyBorder="1" applyAlignment="1" applyProtection="1">
      <alignment horizontal="center"/>
      <protection locked="0"/>
    </xf>
    <xf numFmtId="179" fontId="5" fillId="0" borderId="44" xfId="0" applyNumberFormat="1" applyFont="1" applyFill="1" applyBorder="1" applyAlignment="1" applyProtection="1">
      <alignment horizontal="center"/>
      <protection locked="0"/>
    </xf>
    <xf numFmtId="179" fontId="5" fillId="0" borderId="39" xfId="0" applyNumberFormat="1" applyFont="1" applyFill="1" applyBorder="1" applyAlignment="1" applyProtection="1">
      <alignment horizontal="center"/>
      <protection locked="0"/>
    </xf>
    <xf numFmtId="179" fontId="5" fillId="0" borderId="45" xfId="0" applyNumberFormat="1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 wrapText="1"/>
    </xf>
    <xf numFmtId="0" fontId="8" fillId="2" borderId="10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8" fillId="2" borderId="34" xfId="0" applyFont="1" applyFill="1" applyBorder="1" applyAlignment="1" applyProtection="1">
      <alignment horizontal="center"/>
    </xf>
    <xf numFmtId="0" fontId="8" fillId="2" borderId="19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8" fillId="2" borderId="36" xfId="0" applyFont="1" applyFill="1" applyBorder="1" applyAlignment="1" applyProtection="1">
      <alignment horizontal="center"/>
    </xf>
    <xf numFmtId="0" fontId="8" fillId="2" borderId="23" xfId="0" applyFont="1" applyFill="1" applyBorder="1" applyAlignment="1" applyProtection="1">
      <alignment horizontal="center"/>
    </xf>
    <xf numFmtId="176" fontId="5" fillId="5" borderId="37" xfId="0" applyNumberFormat="1" applyFont="1" applyFill="1" applyBorder="1" applyAlignment="1" applyProtection="1">
      <alignment horizontal="center"/>
    </xf>
    <xf numFmtId="176" fontId="5" fillId="5" borderId="4" xfId="0" applyNumberFormat="1" applyFont="1" applyFill="1" applyBorder="1" applyAlignment="1" applyProtection="1">
      <alignment horizontal="center"/>
    </xf>
    <xf numFmtId="176" fontId="5" fillId="5" borderId="24" xfId="0" applyNumberFormat="1" applyFont="1" applyFill="1" applyBorder="1" applyAlignment="1" applyProtection="1">
      <alignment horizontal="center"/>
    </xf>
    <xf numFmtId="176" fontId="5" fillId="5" borderId="35" xfId="0" applyNumberFormat="1" applyFont="1" applyFill="1" applyBorder="1" applyAlignment="1" applyProtection="1">
      <alignment horizontal="center"/>
    </xf>
    <xf numFmtId="176" fontId="5" fillId="5" borderId="0" xfId="0" applyNumberFormat="1" applyFont="1" applyFill="1" applyBorder="1" applyAlignment="1" applyProtection="1">
      <alignment horizontal="center"/>
    </xf>
    <xf numFmtId="176" fontId="5" fillId="5" borderId="25" xfId="0" applyNumberFormat="1" applyFont="1" applyFill="1" applyBorder="1" applyAlignment="1" applyProtection="1">
      <alignment horizontal="center"/>
    </xf>
    <xf numFmtId="176" fontId="5" fillId="5" borderId="38" xfId="0" applyNumberFormat="1" applyFont="1" applyFill="1" applyBorder="1" applyAlignment="1" applyProtection="1">
      <alignment horizontal="center"/>
    </xf>
    <xf numFmtId="176" fontId="5" fillId="5" borderId="31" xfId="0" applyNumberFormat="1" applyFont="1" applyFill="1" applyBorder="1" applyAlignment="1" applyProtection="1">
      <alignment horizontal="center"/>
    </xf>
    <xf numFmtId="176" fontId="5" fillId="5" borderId="33" xfId="0" applyNumberFormat="1" applyFont="1" applyFill="1" applyBorder="1" applyAlignment="1" applyProtection="1">
      <alignment horizontal="center"/>
    </xf>
    <xf numFmtId="179" fontId="8" fillId="2" borderId="8" xfId="0" applyNumberFormat="1" applyFont="1" applyFill="1" applyBorder="1" applyAlignment="1" applyProtection="1">
      <alignment horizontal="center"/>
    </xf>
    <xf numFmtId="179" fontId="8" fillId="2" borderId="10" xfId="0" applyNumberFormat="1" applyFont="1" applyFill="1" applyBorder="1" applyAlignment="1" applyProtection="1">
      <alignment horizontal="center"/>
    </xf>
    <xf numFmtId="179" fontId="8" fillId="2" borderId="9" xfId="0" applyNumberFormat="1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/>
    </xf>
    <xf numFmtId="0" fontId="8" fillId="2" borderId="42" xfId="0" applyFont="1" applyFill="1" applyBorder="1" applyAlignment="1" applyProtection="1">
      <alignment horizontal="center"/>
    </xf>
    <xf numFmtId="0" fontId="8" fillId="2" borderId="43" xfId="0" applyFont="1" applyFill="1" applyBorder="1" applyAlignment="1" applyProtection="1">
      <alignment horizontal="center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6" fillId="5" borderId="43" xfId="0" applyFont="1" applyFill="1" applyBorder="1" applyAlignment="1" applyProtection="1">
      <alignment horizontal="center"/>
    </xf>
    <xf numFmtId="0" fontId="8" fillId="2" borderId="22" xfId="0" applyFont="1" applyFill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 wrapText="1"/>
    </xf>
    <xf numFmtId="0" fontId="8" fillId="2" borderId="0" xfId="0" applyFont="1" applyFill="1" applyBorder="1" applyAlignment="1" applyProtection="1">
      <alignment horizontal="center" wrapText="1"/>
    </xf>
    <xf numFmtId="0" fontId="8" fillId="2" borderId="15" xfId="0" applyFont="1" applyFill="1" applyBorder="1" applyAlignment="1" applyProtection="1">
      <alignment horizontal="center"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11" xfId="0" applyFont="1" applyFill="1" applyBorder="1" applyAlignment="1" applyProtection="1">
      <alignment horizontal="center" wrapText="1"/>
    </xf>
    <xf numFmtId="0" fontId="8" fillId="2" borderId="47" xfId="0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 shrinkToFit="1"/>
    </xf>
    <xf numFmtId="0" fontId="8" fillId="2" borderId="5" xfId="0" applyFont="1" applyFill="1" applyBorder="1" applyAlignment="1" applyProtection="1">
      <alignment horizontal="center"/>
    </xf>
    <xf numFmtId="0" fontId="8" fillId="2" borderId="34" xfId="0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/>
    </xf>
    <xf numFmtId="0" fontId="8" fillId="2" borderId="38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</xf>
    <xf numFmtId="0" fontId="8" fillId="2" borderId="50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51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wrapText="1"/>
    </xf>
    <xf numFmtId="0" fontId="8" fillId="2" borderId="1" xfId="0" applyFont="1" applyFill="1" applyBorder="1" applyAlignment="1" applyProtection="1">
      <alignment horizontal="center" wrapText="1"/>
    </xf>
    <xf numFmtId="0" fontId="8" fillId="2" borderId="40" xfId="0" applyFont="1" applyFill="1" applyBorder="1" applyAlignment="1" applyProtection="1">
      <alignment horizont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8" fillId="2" borderId="41" xfId="0" applyFont="1" applyFill="1" applyBorder="1" applyAlignment="1" applyProtection="1">
      <alignment horizontal="center"/>
    </xf>
    <xf numFmtId="0" fontId="8" fillId="2" borderId="1" xfId="0" applyFont="1" applyFill="1" applyBorder="1" applyProtection="1"/>
    <xf numFmtId="0" fontId="8" fillId="2" borderId="41" xfId="0" applyFont="1" applyFill="1" applyBorder="1" applyProtection="1"/>
    <xf numFmtId="0" fontId="5" fillId="0" borderId="1" xfId="0" applyFont="1" applyFill="1" applyBorder="1" applyProtection="1">
      <protection locked="0"/>
    </xf>
    <xf numFmtId="0" fontId="5" fillId="0" borderId="41" xfId="0" applyFont="1" applyFill="1" applyBorder="1" applyProtection="1">
      <protection locked="0"/>
    </xf>
    <xf numFmtId="0" fontId="5" fillId="0" borderId="43" xfId="0" applyFont="1" applyFill="1" applyBorder="1" applyProtection="1">
      <protection locked="0"/>
    </xf>
    <xf numFmtId="0" fontId="5" fillId="0" borderId="46" xfId="0" applyFont="1" applyFill="1" applyBorder="1" applyProtection="1"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2">
    <dxf>
      <fill>
        <patternFill>
          <bgColor theme="1"/>
        </patternFill>
      </fill>
      <border>
        <vertical/>
        <horizontal/>
      </border>
    </dxf>
    <dxf>
      <fill>
        <patternFill>
          <bgColor theme="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160</xdr:col>
      <xdr:colOff>49889</xdr:colOff>
      <xdr:row>1</xdr:row>
      <xdr:rowOff>193594</xdr:rowOff>
    </xdr:from>
    <xdr:to>
      <xdr:col>241</xdr:col>
      <xdr:colOff>27215</xdr:colOff>
      <xdr:row>18</xdr:row>
      <xdr:rowOff>9449</xdr:rowOff>
    </xdr:to>
    <xdr:grpSp>
      <xdr:nvGrpSpPr>
        <xdr:cNvPr id="8" name="グループ化 7"/>
        <xdr:cNvGrpSpPr/>
      </xdr:nvGrpSpPr>
      <xdr:grpSpPr>
        <a:xfrm>
          <a:off x="20314327" y="526969"/>
          <a:ext cx="15407826" cy="3768730"/>
          <a:chOff x="15988389" y="464913"/>
          <a:chExt cx="7372950" cy="2632431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15988389" y="464913"/>
            <a:ext cx="7372950" cy="2281915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r"/>
            <a:endParaRPr kumimoji="1" lang="ja-JP" altLang="en-US" sz="2400"/>
          </a:p>
        </xdr:txBody>
      </xdr:sp>
      <xdr:sp macro="" textlink="">
        <xdr:nvSpPr>
          <xdr:cNvPr id="3" name="正方形/長方形 2"/>
          <xdr:cNvSpPr/>
        </xdr:nvSpPr>
        <xdr:spPr>
          <a:xfrm>
            <a:off x="16311722" y="692013"/>
            <a:ext cx="1031273" cy="573201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16314264" y="1880331"/>
            <a:ext cx="1031273" cy="573201"/>
          </a:xfrm>
          <a:prstGeom prst="rect">
            <a:avLst/>
          </a:prstGeom>
          <a:solidFill>
            <a:schemeClr val="bg2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17351375" y="635000"/>
            <a:ext cx="5929828" cy="6931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ja-JP" sz="2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空白のセルのみ入力してください。</a:t>
            </a:r>
            <a:endParaRPr lang="ja-JP" altLang="ja-JP" sz="2800">
              <a:effectLst/>
            </a:endParaRP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7392650" y="1803400"/>
            <a:ext cx="5451475" cy="12939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ja-JP" sz="2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のセルは自動入力されるので、入力の必要はありません。</a:t>
            </a:r>
            <a:endParaRPr lang="ja-JP" altLang="ja-JP" sz="28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I46"/>
  <sheetViews>
    <sheetView tabSelected="1" zoomScale="40" zoomScaleNormal="40" zoomScaleSheetLayoutView="55" workbookViewId="0">
      <pane xSplit="155" ySplit="36" topLeftCell="EZ37" activePane="bottomRight" state="frozen"/>
      <selection pane="topRight" activeCell="EZ1" sqref="EZ1"/>
      <selection pane="bottomLeft" activeCell="A37" sqref="A37"/>
      <selection pane="bottomRight" activeCell="FK37" sqref="FK37:FV37"/>
    </sheetView>
  </sheetViews>
  <sheetFormatPr defaultColWidth="1.5" defaultRowHeight="8.25" customHeight="1"/>
  <cols>
    <col min="1" max="6" width="1.5" style="14"/>
    <col min="7" max="14" width="1.625" style="14" customWidth="1"/>
    <col min="15" max="50" width="1.5" style="14"/>
    <col min="51" max="51" width="1.5" style="14" customWidth="1"/>
    <col min="52" max="144" width="1.5" style="14"/>
    <col min="145" max="145" width="1.5" style="14" customWidth="1"/>
    <col min="146" max="146" width="1.5" style="14"/>
    <col min="147" max="155" width="2.875" style="14" customWidth="1"/>
    <col min="156" max="243" width="2.375" style="14" customWidth="1"/>
    <col min="244" max="256" width="2.5" style="14" customWidth="1"/>
    <col min="257" max="269" width="4.75" style="14" customWidth="1"/>
    <col min="270" max="16384" width="1.5" style="14"/>
  </cols>
  <sheetData>
    <row r="1" spans="1:155" ht="26.25" customHeight="1">
      <c r="A1" s="172" t="s">
        <v>160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31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3"/>
      <c r="EY1" s="15"/>
    </row>
    <row r="2" spans="1:155" ht="26.25" customHeight="1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34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6"/>
      <c r="EY2" s="15"/>
    </row>
    <row r="3" spans="1:155" ht="26.25" customHeight="1" thickBot="1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37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9"/>
      <c r="EY3" s="15"/>
    </row>
    <row r="4" spans="1:155" ht="8.25" customHeight="1" thickBo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</row>
    <row r="5" spans="1:155" ht="30">
      <c r="A5" s="178" t="s">
        <v>179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78" t="s">
        <v>103</v>
      </c>
      <c r="BP5" s="79"/>
      <c r="BQ5" s="79"/>
      <c r="BR5" s="79"/>
      <c r="BS5" s="79"/>
      <c r="BT5" s="80"/>
      <c r="BU5" s="121" t="s">
        <v>86</v>
      </c>
      <c r="BV5" s="122"/>
      <c r="BW5" s="122"/>
      <c r="BX5" s="122"/>
      <c r="BY5" s="122"/>
      <c r="BZ5" s="122"/>
      <c r="CA5" s="122"/>
      <c r="CB5" s="122"/>
      <c r="CC5" s="122"/>
      <c r="CD5" s="122"/>
      <c r="CE5" s="123"/>
      <c r="CF5" s="121" t="s">
        <v>87</v>
      </c>
      <c r="CG5" s="122"/>
      <c r="CH5" s="122"/>
      <c r="CI5" s="122"/>
      <c r="CJ5" s="122"/>
      <c r="CK5" s="122"/>
      <c r="CL5" s="122"/>
      <c r="CM5" s="122"/>
      <c r="CN5" s="122"/>
      <c r="CO5" s="122"/>
      <c r="CP5" s="123"/>
      <c r="CQ5" s="121" t="s">
        <v>88</v>
      </c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3"/>
      <c r="DE5" s="121" t="s">
        <v>104</v>
      </c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3"/>
      <c r="DQ5" s="121" t="s">
        <v>174</v>
      </c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7"/>
      <c r="ED5" s="138" t="s">
        <v>107</v>
      </c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40"/>
    </row>
    <row r="6" spans="1:155" ht="30">
      <c r="A6" s="180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81"/>
      <c r="BP6" s="82"/>
      <c r="BQ6" s="82"/>
      <c r="BR6" s="82"/>
      <c r="BS6" s="82"/>
      <c r="BT6" s="83"/>
      <c r="BU6" s="124"/>
      <c r="BV6" s="125"/>
      <c r="BW6" s="125"/>
      <c r="BX6" s="125"/>
      <c r="BY6" s="125"/>
      <c r="BZ6" s="125"/>
      <c r="CA6" s="125"/>
      <c r="CB6" s="125"/>
      <c r="CC6" s="125"/>
      <c r="CD6" s="125"/>
      <c r="CE6" s="126"/>
      <c r="CF6" s="124"/>
      <c r="CG6" s="125"/>
      <c r="CH6" s="125"/>
      <c r="CI6" s="125"/>
      <c r="CJ6" s="125"/>
      <c r="CK6" s="125"/>
      <c r="CL6" s="125"/>
      <c r="CM6" s="125"/>
      <c r="CN6" s="125"/>
      <c r="CO6" s="125"/>
      <c r="CP6" s="126"/>
      <c r="CQ6" s="124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6"/>
      <c r="DE6" s="124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6"/>
      <c r="DQ6" s="124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8"/>
      <c r="ED6" s="141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142"/>
    </row>
    <row r="7" spans="1:155" ht="30">
      <c r="A7" s="182" t="s">
        <v>96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 t="s">
        <v>102</v>
      </c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81"/>
      <c r="BP7" s="82"/>
      <c r="BQ7" s="82"/>
      <c r="BR7" s="82"/>
      <c r="BS7" s="82"/>
      <c r="BT7" s="83"/>
      <c r="BU7" s="91"/>
      <c r="BV7" s="92"/>
      <c r="BW7" s="92"/>
      <c r="BX7" s="92"/>
      <c r="BY7" s="92"/>
      <c r="BZ7" s="92"/>
      <c r="CA7" s="92"/>
      <c r="CB7" s="92"/>
      <c r="CC7" s="92"/>
      <c r="CD7" s="92"/>
      <c r="CE7" s="93"/>
      <c r="CF7" s="100"/>
      <c r="CG7" s="101"/>
      <c r="CH7" s="101"/>
      <c r="CI7" s="101"/>
      <c r="CJ7" s="101"/>
      <c r="CK7" s="101"/>
      <c r="CL7" s="101"/>
      <c r="CM7" s="101"/>
      <c r="CN7" s="101"/>
      <c r="CO7" s="101"/>
      <c r="CP7" s="102"/>
      <c r="CQ7" s="100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2"/>
      <c r="DE7" s="109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1"/>
      <c r="DQ7" s="57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9"/>
      <c r="ED7" s="143" t="str">
        <f>IF(COUNTA(CD37:CH46)=0,"",COUNTA(CD37:CH46))</f>
        <v/>
      </c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5"/>
    </row>
    <row r="8" spans="1:155" ht="30">
      <c r="A8" s="182" t="s">
        <v>90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 t="s">
        <v>91</v>
      </c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 t="s">
        <v>92</v>
      </c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 t="s">
        <v>93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81"/>
      <c r="BP8" s="82"/>
      <c r="BQ8" s="82"/>
      <c r="BR8" s="82"/>
      <c r="BS8" s="82"/>
      <c r="BT8" s="83"/>
      <c r="BU8" s="94"/>
      <c r="BV8" s="95"/>
      <c r="BW8" s="95"/>
      <c r="BX8" s="95"/>
      <c r="BY8" s="95"/>
      <c r="BZ8" s="95"/>
      <c r="CA8" s="95"/>
      <c r="CB8" s="95"/>
      <c r="CC8" s="95"/>
      <c r="CD8" s="95"/>
      <c r="CE8" s="96"/>
      <c r="CF8" s="103"/>
      <c r="CG8" s="104"/>
      <c r="CH8" s="104"/>
      <c r="CI8" s="104"/>
      <c r="CJ8" s="104"/>
      <c r="CK8" s="104"/>
      <c r="CL8" s="104"/>
      <c r="CM8" s="104"/>
      <c r="CN8" s="104"/>
      <c r="CO8" s="104"/>
      <c r="CP8" s="105"/>
      <c r="CQ8" s="103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5"/>
      <c r="DE8" s="112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4"/>
      <c r="DQ8" s="118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20"/>
      <c r="ED8" s="146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8"/>
    </row>
    <row r="9" spans="1:155" ht="18.75" customHeight="1">
      <c r="A9" s="87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75"/>
      <c r="BP9" s="76"/>
      <c r="BQ9" s="76"/>
      <c r="BR9" s="76"/>
      <c r="BS9" s="76"/>
      <c r="BT9" s="77"/>
      <c r="BU9" s="97"/>
      <c r="BV9" s="98"/>
      <c r="BW9" s="98"/>
      <c r="BX9" s="98"/>
      <c r="BY9" s="98"/>
      <c r="BZ9" s="98"/>
      <c r="CA9" s="98"/>
      <c r="CB9" s="98"/>
      <c r="CC9" s="98"/>
      <c r="CD9" s="98"/>
      <c r="CE9" s="99"/>
      <c r="CF9" s="106"/>
      <c r="CG9" s="107"/>
      <c r="CH9" s="107"/>
      <c r="CI9" s="107"/>
      <c r="CJ9" s="107"/>
      <c r="CK9" s="107"/>
      <c r="CL9" s="107"/>
      <c r="CM9" s="107"/>
      <c r="CN9" s="107"/>
      <c r="CO9" s="107"/>
      <c r="CP9" s="108"/>
      <c r="CQ9" s="106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8"/>
      <c r="DE9" s="115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7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1"/>
      <c r="ED9" s="146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8"/>
    </row>
    <row r="10" spans="1:155" ht="18.75" customHeight="1">
      <c r="A10" s="88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72" t="s">
        <v>106</v>
      </c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4"/>
      <c r="CD10" s="57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9"/>
      <c r="ED10" s="146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8"/>
    </row>
    <row r="11" spans="1:155" ht="18.75" customHeight="1">
      <c r="A11" s="88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75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7"/>
      <c r="CD11" s="69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1"/>
      <c r="ED11" s="146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8"/>
    </row>
    <row r="12" spans="1:155" ht="18.75" customHeight="1">
      <c r="A12" s="88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63" t="s">
        <v>105</v>
      </c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5"/>
      <c r="CD12" s="57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9"/>
      <c r="ED12" s="146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8"/>
    </row>
    <row r="13" spans="1:155" ht="18.75" customHeight="1" thickBot="1">
      <c r="A13" s="89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66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8"/>
      <c r="CD13" s="60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2"/>
      <c r="ED13" s="149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1"/>
    </row>
    <row r="14" spans="1:155" ht="8.25" customHeight="1" thickBot="1"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9"/>
    </row>
    <row r="15" spans="1:155" ht="8.25" customHeight="1">
      <c r="A15" s="184" t="s">
        <v>155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80"/>
      <c r="Z15" s="191" t="s">
        <v>156</v>
      </c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2"/>
    </row>
    <row r="16" spans="1:155" ht="8.25" customHeight="1">
      <c r="A16" s="185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193"/>
      <c r="DM16" s="193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3"/>
      <c r="EA16" s="193"/>
      <c r="EB16" s="193"/>
      <c r="EC16" s="193"/>
      <c r="ED16" s="193"/>
      <c r="EE16" s="193"/>
      <c r="EF16" s="193"/>
      <c r="EG16" s="193"/>
      <c r="EH16" s="193"/>
      <c r="EI16" s="193"/>
      <c r="EJ16" s="193"/>
      <c r="EK16" s="193"/>
      <c r="EL16" s="193"/>
      <c r="EM16" s="193"/>
      <c r="EN16" s="193"/>
      <c r="EO16" s="193"/>
      <c r="EP16" s="193"/>
      <c r="EQ16" s="193"/>
      <c r="ER16" s="193"/>
      <c r="ES16" s="193"/>
      <c r="ET16" s="193"/>
      <c r="EU16" s="193"/>
      <c r="EV16" s="193"/>
      <c r="EW16" s="193"/>
      <c r="EX16" s="194"/>
    </row>
    <row r="17" spans="1:269" ht="8.25" customHeight="1">
      <c r="A17" s="185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4"/>
    </row>
    <row r="18" spans="1:269" ht="8.25" customHeight="1">
      <c r="A18" s="185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3"/>
      <c r="EA18" s="193"/>
      <c r="EB18" s="193"/>
      <c r="EC18" s="193"/>
      <c r="ED18" s="193"/>
      <c r="EE18" s="193"/>
      <c r="EF18" s="193"/>
      <c r="EG18" s="193"/>
      <c r="EH18" s="193"/>
      <c r="EI18" s="19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4"/>
    </row>
    <row r="19" spans="1:269" ht="8.25" customHeight="1">
      <c r="A19" s="185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4"/>
    </row>
    <row r="20" spans="1:269" ht="8.25" customHeight="1">
      <c r="A20" s="18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7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4"/>
    </row>
    <row r="21" spans="1:269" ht="8.25" customHeight="1">
      <c r="A21" s="187" t="s">
        <v>157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4"/>
      <c r="Z21" s="72" t="s">
        <v>158</v>
      </c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195"/>
    </row>
    <row r="22" spans="1:269" ht="8.25" customHeight="1">
      <c r="A22" s="185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3"/>
      <c r="Z22" s="81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196"/>
    </row>
    <row r="23" spans="1:269" ht="8.25" customHeight="1">
      <c r="A23" s="185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3"/>
      <c r="Z23" s="81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196"/>
    </row>
    <row r="24" spans="1:269" ht="8.25" customHeight="1">
      <c r="A24" s="185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3"/>
      <c r="Z24" s="81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196"/>
    </row>
    <row r="25" spans="1:269" ht="8.25" customHeight="1">
      <c r="A25" s="185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3"/>
      <c r="Z25" s="81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196"/>
    </row>
    <row r="26" spans="1:269" ht="8.25" customHeight="1" thickBot="1">
      <c r="A26" s="188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90"/>
      <c r="Z26" s="197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98"/>
    </row>
    <row r="27" spans="1:269" ht="8.25" customHeight="1" thickBot="1"/>
    <row r="28" spans="1:269" s="20" customFormat="1" ht="16.5" customHeight="1">
      <c r="A28" s="202" t="s">
        <v>108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  <c r="IW28" s="203"/>
      <c r="IX28" s="203"/>
      <c r="IY28" s="203"/>
      <c r="IZ28" s="203"/>
      <c r="JA28" s="203"/>
      <c r="JB28" s="203"/>
      <c r="JC28" s="203"/>
      <c r="JD28" s="203"/>
      <c r="JE28" s="203"/>
      <c r="JF28" s="203"/>
      <c r="JG28" s="203"/>
      <c r="JH28" s="203"/>
      <c r="JI28" s="204"/>
    </row>
    <row r="29" spans="1:269" s="20" customFormat="1" ht="16.5" customHeight="1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  <c r="IU29" s="206"/>
      <c r="IV29" s="206"/>
      <c r="IW29" s="206"/>
      <c r="IX29" s="206"/>
      <c r="IY29" s="206"/>
      <c r="IZ29" s="206"/>
      <c r="JA29" s="206"/>
      <c r="JB29" s="206"/>
      <c r="JC29" s="206"/>
      <c r="JD29" s="206"/>
      <c r="JE29" s="206"/>
      <c r="JF29" s="206"/>
      <c r="JG29" s="206"/>
      <c r="JH29" s="206"/>
      <c r="JI29" s="207"/>
    </row>
    <row r="30" spans="1:269" ht="16.5" customHeight="1">
      <c r="A30" s="201" t="s">
        <v>94</v>
      </c>
      <c r="B30" s="183"/>
      <c r="C30" s="183"/>
      <c r="D30" s="183"/>
      <c r="E30" s="183"/>
      <c r="F30" s="183" t="s">
        <v>96</v>
      </c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 t="s">
        <v>97</v>
      </c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99" t="s">
        <v>98</v>
      </c>
      <c r="BG30" s="199"/>
      <c r="BH30" s="199"/>
      <c r="BI30" s="199"/>
      <c r="BJ30" s="199"/>
      <c r="BK30" s="199"/>
      <c r="BL30" s="199"/>
      <c r="BM30" s="199"/>
      <c r="BN30" s="199"/>
      <c r="BO30" s="199"/>
      <c r="BP30" s="167" t="s">
        <v>173</v>
      </c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9"/>
      <c r="CD30" s="199" t="s">
        <v>99</v>
      </c>
      <c r="CE30" s="199"/>
      <c r="CF30" s="199"/>
      <c r="CG30" s="199"/>
      <c r="CH30" s="199"/>
      <c r="CI30" s="199" t="s">
        <v>100</v>
      </c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 t="s">
        <v>101</v>
      </c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35" t="s">
        <v>159</v>
      </c>
      <c r="ER30" s="29"/>
      <c r="ES30" s="29"/>
      <c r="ET30" s="29"/>
      <c r="EU30" s="29"/>
      <c r="EV30" s="29"/>
      <c r="EW30" s="29"/>
      <c r="EX30" s="29"/>
      <c r="EY30" s="30"/>
      <c r="EZ30" s="183" t="s">
        <v>161</v>
      </c>
      <c r="FA30" s="183"/>
      <c r="FB30" s="183"/>
      <c r="FC30" s="183"/>
      <c r="FD30" s="183"/>
      <c r="FE30" s="183"/>
      <c r="FF30" s="183"/>
      <c r="FG30" s="183"/>
      <c r="FH30" s="183"/>
      <c r="FI30" s="183"/>
      <c r="FJ30" s="183"/>
      <c r="FK30" s="183" t="s">
        <v>162</v>
      </c>
      <c r="FL30" s="183"/>
      <c r="FM30" s="183"/>
      <c r="FN30" s="183"/>
      <c r="FO30" s="183"/>
      <c r="FP30" s="183"/>
      <c r="FQ30" s="183"/>
      <c r="FR30" s="183"/>
      <c r="FS30" s="183"/>
      <c r="FT30" s="183"/>
      <c r="FU30" s="183"/>
      <c r="FV30" s="183"/>
      <c r="FW30" s="22" t="s">
        <v>164</v>
      </c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4"/>
      <c r="GJ30" s="22" t="s">
        <v>165</v>
      </c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4"/>
      <c r="GW30" s="22" t="s">
        <v>166</v>
      </c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4"/>
      <c r="HJ30" s="22" t="s">
        <v>167</v>
      </c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4"/>
      <c r="HW30" s="22" t="s">
        <v>168</v>
      </c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50" t="s">
        <v>175</v>
      </c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  <c r="IW30" s="50" t="s">
        <v>177</v>
      </c>
      <c r="IX30" s="50"/>
      <c r="IY30" s="50"/>
      <c r="IZ30" s="50"/>
      <c r="JA30" s="50"/>
      <c r="JB30" s="50"/>
      <c r="JC30" s="50"/>
      <c r="JD30" s="50"/>
      <c r="JE30" s="50"/>
      <c r="JF30" s="50"/>
      <c r="JG30" s="50"/>
      <c r="JH30" s="50"/>
      <c r="JI30" s="208"/>
    </row>
    <row r="31" spans="1:269" ht="16.5" customHeight="1">
      <c r="A31" s="161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167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9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51"/>
      <c r="ER31" s="136"/>
      <c r="ES31" s="136"/>
      <c r="ET31" s="136"/>
      <c r="EU31" s="136"/>
      <c r="EV31" s="136"/>
      <c r="EW31" s="136"/>
      <c r="EX31" s="136"/>
      <c r="EY31" s="137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25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7"/>
      <c r="GJ31" s="25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7"/>
      <c r="GW31" s="25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7"/>
      <c r="HJ31" s="25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7"/>
      <c r="HW31" s="25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  <c r="IX31" s="50"/>
      <c r="IY31" s="50"/>
      <c r="IZ31" s="50"/>
      <c r="JA31" s="50"/>
      <c r="JB31" s="50"/>
      <c r="JC31" s="50"/>
      <c r="JD31" s="50"/>
      <c r="JE31" s="50"/>
      <c r="JF31" s="50"/>
      <c r="JG31" s="50"/>
      <c r="JH31" s="50"/>
      <c r="JI31" s="208"/>
    </row>
    <row r="32" spans="1:269" ht="16.5" customHeight="1">
      <c r="A32" s="161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167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9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51"/>
      <c r="ER32" s="136"/>
      <c r="ES32" s="136"/>
      <c r="ET32" s="136"/>
      <c r="EU32" s="136"/>
      <c r="EV32" s="136"/>
      <c r="EW32" s="136"/>
      <c r="EX32" s="136"/>
      <c r="EY32" s="137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25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7"/>
      <c r="GJ32" s="25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7"/>
      <c r="GW32" s="25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7"/>
      <c r="HJ32" s="25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7"/>
      <c r="HW32" s="25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  <c r="IV32" s="50"/>
      <c r="IW32" s="50"/>
      <c r="IX32" s="50"/>
      <c r="IY32" s="50"/>
      <c r="IZ32" s="50"/>
      <c r="JA32" s="50"/>
      <c r="JB32" s="50"/>
      <c r="JC32" s="50"/>
      <c r="JD32" s="50"/>
      <c r="JE32" s="50"/>
      <c r="JF32" s="50"/>
      <c r="JG32" s="50"/>
      <c r="JH32" s="50"/>
      <c r="JI32" s="208"/>
    </row>
    <row r="33" spans="1:269" ht="16.5" customHeight="1">
      <c r="A33" s="161"/>
      <c r="B33" s="50"/>
      <c r="C33" s="50"/>
      <c r="D33" s="50"/>
      <c r="E33" s="50"/>
      <c r="F33" s="50" t="s">
        <v>90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 t="s">
        <v>91</v>
      </c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 t="s">
        <v>92</v>
      </c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 t="s">
        <v>93</v>
      </c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167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9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51"/>
      <c r="ER33" s="136"/>
      <c r="ES33" s="136"/>
      <c r="ET33" s="136"/>
      <c r="EU33" s="136"/>
      <c r="EV33" s="136"/>
      <c r="EW33" s="136"/>
      <c r="EX33" s="136"/>
      <c r="EY33" s="137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25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7"/>
      <c r="GJ33" s="25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7"/>
      <c r="GW33" s="25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7"/>
      <c r="HJ33" s="25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7"/>
      <c r="HW33" s="25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0"/>
      <c r="IV33" s="50"/>
      <c r="IW33" s="50"/>
      <c r="IX33" s="50"/>
      <c r="IY33" s="50"/>
      <c r="IZ33" s="50"/>
      <c r="JA33" s="50"/>
      <c r="JB33" s="50"/>
      <c r="JC33" s="50"/>
      <c r="JD33" s="50"/>
      <c r="JE33" s="50"/>
      <c r="JF33" s="50"/>
      <c r="JG33" s="50"/>
      <c r="JH33" s="50"/>
      <c r="JI33" s="208"/>
    </row>
    <row r="34" spans="1:269" ht="16.5" customHeight="1">
      <c r="A34" s="161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167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9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51"/>
      <c r="ER34" s="136"/>
      <c r="ES34" s="136"/>
      <c r="ET34" s="136"/>
      <c r="EU34" s="136"/>
      <c r="EV34" s="136"/>
      <c r="EW34" s="136"/>
      <c r="EX34" s="136"/>
      <c r="EY34" s="137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25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7"/>
      <c r="GJ34" s="25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7"/>
      <c r="GW34" s="25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7"/>
      <c r="HJ34" s="25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7"/>
      <c r="HW34" s="25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0"/>
      <c r="IV34" s="50"/>
      <c r="IW34" s="50"/>
      <c r="IX34" s="50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208"/>
    </row>
    <row r="35" spans="1:269" ht="16.5" customHeight="1">
      <c r="A35" s="161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135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1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51"/>
      <c r="ER35" s="136"/>
      <c r="ES35" s="136"/>
      <c r="ET35" s="136"/>
      <c r="EU35" s="136"/>
      <c r="EV35" s="136"/>
      <c r="EW35" s="136"/>
      <c r="EX35" s="136"/>
      <c r="EY35" s="137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28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30"/>
      <c r="GJ35" s="28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30"/>
      <c r="GW35" s="28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30"/>
      <c r="HJ35" s="28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30"/>
      <c r="HW35" s="28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0"/>
      <c r="IV35" s="50"/>
      <c r="IW35" s="50"/>
      <c r="IX35" s="50"/>
      <c r="IY35" s="50"/>
      <c r="IZ35" s="50"/>
      <c r="JA35" s="50"/>
      <c r="JB35" s="50"/>
      <c r="JC35" s="50"/>
      <c r="JD35" s="50"/>
      <c r="JE35" s="50"/>
      <c r="JF35" s="50"/>
      <c r="JG35" s="50"/>
      <c r="JH35" s="50"/>
      <c r="JI35" s="208"/>
    </row>
    <row r="36" spans="1:269" s="21" customFormat="1" ht="50.25" customHeight="1">
      <c r="A36" s="161" t="s">
        <v>154</v>
      </c>
      <c r="B36" s="50"/>
      <c r="C36" s="50"/>
      <c r="D36" s="50"/>
      <c r="E36" s="50"/>
      <c r="F36" s="50" t="s">
        <v>150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 t="s">
        <v>151</v>
      </c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 t="s">
        <v>152</v>
      </c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 t="s">
        <v>153</v>
      </c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 t="s">
        <v>52</v>
      </c>
      <c r="BG36" s="50"/>
      <c r="BH36" s="50"/>
      <c r="BI36" s="50"/>
      <c r="BJ36" s="50"/>
      <c r="BK36" s="50"/>
      <c r="BL36" s="50"/>
      <c r="BM36" s="50"/>
      <c r="BN36" s="50"/>
      <c r="BO36" s="50"/>
      <c r="BP36" s="55">
        <v>31778</v>
      </c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0" t="s">
        <v>110</v>
      </c>
      <c r="CE36" s="50"/>
      <c r="CF36" s="50"/>
      <c r="CG36" s="50"/>
      <c r="CH36" s="50"/>
      <c r="CI36" s="51" t="s">
        <v>117</v>
      </c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7"/>
      <c r="DK36" s="164" t="str">
        <f>IF($CI36="","",INDEX(リスト※入力不要!$E$2:$E$32,MATCH($CD36&amp;$CI36,リスト※入力不要!$D$2:$D$32,0)))</f>
        <v>ハーフ 男子　18歳以上（高校不可）</v>
      </c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52">
        <v>4.8611111111111112E-2</v>
      </c>
      <c r="ER36" s="153"/>
      <c r="ES36" s="153"/>
      <c r="ET36" s="153"/>
      <c r="EU36" s="153"/>
      <c r="EV36" s="153"/>
      <c r="EW36" s="153"/>
      <c r="EX36" s="153"/>
      <c r="EY36" s="154"/>
      <c r="EZ36" s="50" t="s">
        <v>163</v>
      </c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 t="s">
        <v>53</v>
      </c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6">
        <v>8240001</v>
      </c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0" t="s">
        <v>169</v>
      </c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 t="s">
        <v>170</v>
      </c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5" t="s">
        <v>171</v>
      </c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0" t="s">
        <v>172</v>
      </c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1"/>
      <c r="IJ36" s="50" t="s">
        <v>176</v>
      </c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0"/>
      <c r="IV36" s="50"/>
      <c r="IW36" s="209" t="s">
        <v>178</v>
      </c>
      <c r="IX36" s="209"/>
      <c r="IY36" s="209"/>
      <c r="IZ36" s="209"/>
      <c r="JA36" s="209"/>
      <c r="JB36" s="209"/>
      <c r="JC36" s="209"/>
      <c r="JD36" s="209"/>
      <c r="JE36" s="209"/>
      <c r="JF36" s="209"/>
      <c r="JG36" s="209"/>
      <c r="JH36" s="209"/>
      <c r="JI36" s="210"/>
    </row>
    <row r="37" spans="1:269" s="21" customFormat="1" ht="50.25" customHeight="1">
      <c r="A37" s="161">
        <v>1</v>
      </c>
      <c r="B37" s="50"/>
      <c r="C37" s="50"/>
      <c r="D37" s="50"/>
      <c r="E37" s="50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46"/>
      <c r="CE37" s="46"/>
      <c r="CF37" s="46"/>
      <c r="CG37" s="46"/>
      <c r="CH37" s="46"/>
      <c r="CI37" s="54"/>
      <c r="CJ37" s="165"/>
      <c r="CK37" s="165"/>
      <c r="CL37" s="165"/>
      <c r="CM37" s="165"/>
      <c r="CN37" s="165"/>
      <c r="CO37" s="165"/>
      <c r="CP37" s="165"/>
      <c r="CQ37" s="165"/>
      <c r="CR37" s="165"/>
      <c r="CS37" s="165"/>
      <c r="CT37" s="165"/>
      <c r="CU37" s="165"/>
      <c r="CV37" s="165"/>
      <c r="CW37" s="165"/>
      <c r="CX37" s="165"/>
      <c r="CY37" s="165"/>
      <c r="CZ37" s="165"/>
      <c r="DA37" s="165"/>
      <c r="DB37" s="165"/>
      <c r="DC37" s="165"/>
      <c r="DD37" s="165"/>
      <c r="DE37" s="165"/>
      <c r="DF37" s="165"/>
      <c r="DG37" s="165"/>
      <c r="DH37" s="165"/>
      <c r="DI37" s="165"/>
      <c r="DJ37" s="166"/>
      <c r="DK37" s="155" t="str">
        <f>IF($CI37="","",INDEX(リスト※入力不要!$E$2:$E$32,MATCH($CD37&amp;$CI37,リスト※入力不要!$D$2:$D$32,0)))</f>
        <v/>
      </c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29"/>
      <c r="ER37" s="130"/>
      <c r="ES37" s="130"/>
      <c r="ET37" s="130"/>
      <c r="EU37" s="130"/>
      <c r="EV37" s="130"/>
      <c r="EW37" s="130"/>
      <c r="EX37" s="130"/>
      <c r="EY37" s="131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54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211"/>
      <c r="IX37" s="211"/>
      <c r="IY37" s="211"/>
      <c r="IZ37" s="211"/>
      <c r="JA37" s="211"/>
      <c r="JB37" s="211"/>
      <c r="JC37" s="211"/>
      <c r="JD37" s="211"/>
      <c r="JE37" s="211"/>
      <c r="JF37" s="211"/>
      <c r="JG37" s="211"/>
      <c r="JH37" s="211"/>
      <c r="JI37" s="212"/>
    </row>
    <row r="38" spans="1:269" s="21" customFormat="1" ht="50.25" customHeight="1">
      <c r="A38" s="161">
        <v>2</v>
      </c>
      <c r="B38" s="50"/>
      <c r="C38" s="50"/>
      <c r="D38" s="50"/>
      <c r="E38" s="50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8"/>
      <c r="CE38" s="48"/>
      <c r="CF38" s="48"/>
      <c r="CG38" s="48"/>
      <c r="CH38" s="48"/>
      <c r="CI38" s="49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3"/>
      <c r="DK38" s="155" t="str">
        <f>IF($CI38="","",INDEX(リスト※入力不要!$E$2:$E$32,MATCH($CD38&amp;$CI38,リスト※入力不要!$D$2:$D$32,0)))</f>
        <v/>
      </c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29"/>
      <c r="ER38" s="130"/>
      <c r="ES38" s="130"/>
      <c r="ET38" s="130"/>
      <c r="EU38" s="130"/>
      <c r="EV38" s="130"/>
      <c r="EW38" s="130"/>
      <c r="EX38" s="130"/>
      <c r="EY38" s="131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9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211"/>
      <c r="IX38" s="211"/>
      <c r="IY38" s="211"/>
      <c r="IZ38" s="211"/>
      <c r="JA38" s="211"/>
      <c r="JB38" s="211"/>
      <c r="JC38" s="211"/>
      <c r="JD38" s="211"/>
      <c r="JE38" s="211"/>
      <c r="JF38" s="211"/>
      <c r="JG38" s="211"/>
      <c r="JH38" s="211"/>
      <c r="JI38" s="212"/>
    </row>
    <row r="39" spans="1:269" s="21" customFormat="1" ht="50.25" customHeight="1">
      <c r="A39" s="161">
        <v>3</v>
      </c>
      <c r="B39" s="50"/>
      <c r="C39" s="50"/>
      <c r="D39" s="50"/>
      <c r="E39" s="50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8"/>
      <c r="CE39" s="48"/>
      <c r="CF39" s="48"/>
      <c r="CG39" s="48"/>
      <c r="CH39" s="48"/>
      <c r="CI39" s="49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3"/>
      <c r="DK39" s="155" t="str">
        <f>IF($CI39="","",INDEX(リスト※入力不要!$E$2:$E$32,MATCH($CD39&amp;$CI39,リスト※入力不要!$D$2:$D$32,0)))</f>
        <v/>
      </c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29"/>
      <c r="ER39" s="130"/>
      <c r="ES39" s="130"/>
      <c r="ET39" s="130"/>
      <c r="EU39" s="130"/>
      <c r="EV39" s="130"/>
      <c r="EW39" s="130"/>
      <c r="EX39" s="130"/>
      <c r="EY39" s="131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9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211"/>
      <c r="IX39" s="211"/>
      <c r="IY39" s="211"/>
      <c r="IZ39" s="211"/>
      <c r="JA39" s="211"/>
      <c r="JB39" s="211"/>
      <c r="JC39" s="211"/>
      <c r="JD39" s="211"/>
      <c r="JE39" s="211"/>
      <c r="JF39" s="211"/>
      <c r="JG39" s="211"/>
      <c r="JH39" s="211"/>
      <c r="JI39" s="212"/>
    </row>
    <row r="40" spans="1:269" s="21" customFormat="1" ht="50.25" customHeight="1">
      <c r="A40" s="161">
        <v>4</v>
      </c>
      <c r="B40" s="50"/>
      <c r="C40" s="50"/>
      <c r="D40" s="50"/>
      <c r="E40" s="50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8"/>
      <c r="CE40" s="48"/>
      <c r="CF40" s="48"/>
      <c r="CG40" s="48"/>
      <c r="CH40" s="48"/>
      <c r="CI40" s="49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3"/>
      <c r="DK40" s="155" t="str">
        <f>IF($CI40="","",INDEX(リスト※入力不要!$E$2:$E$32,MATCH($CD40&amp;$CI40,リスト※入力不要!$D$2:$D$32,0)))</f>
        <v/>
      </c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29"/>
      <c r="ER40" s="130"/>
      <c r="ES40" s="130"/>
      <c r="ET40" s="130"/>
      <c r="EU40" s="130"/>
      <c r="EV40" s="130"/>
      <c r="EW40" s="130"/>
      <c r="EX40" s="130"/>
      <c r="EY40" s="131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9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211"/>
      <c r="IX40" s="211"/>
      <c r="IY40" s="211"/>
      <c r="IZ40" s="211"/>
      <c r="JA40" s="211"/>
      <c r="JB40" s="211"/>
      <c r="JC40" s="211"/>
      <c r="JD40" s="211"/>
      <c r="JE40" s="211"/>
      <c r="JF40" s="211"/>
      <c r="JG40" s="211"/>
      <c r="JH40" s="211"/>
      <c r="JI40" s="212"/>
    </row>
    <row r="41" spans="1:269" s="21" customFormat="1" ht="50.25" customHeight="1">
      <c r="A41" s="161">
        <v>5</v>
      </c>
      <c r="B41" s="50"/>
      <c r="C41" s="50"/>
      <c r="D41" s="50"/>
      <c r="E41" s="50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8"/>
      <c r="CE41" s="48"/>
      <c r="CF41" s="48"/>
      <c r="CG41" s="48"/>
      <c r="CH41" s="48"/>
      <c r="CI41" s="49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3"/>
      <c r="DK41" s="155" t="str">
        <f>IF($CI41="","",INDEX(リスト※入力不要!$E$2:$E$32,MATCH($CD41&amp;$CI41,リスト※入力不要!$D$2:$D$32,0)))</f>
        <v/>
      </c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29"/>
      <c r="ER41" s="130"/>
      <c r="ES41" s="130"/>
      <c r="ET41" s="130"/>
      <c r="EU41" s="130"/>
      <c r="EV41" s="130"/>
      <c r="EW41" s="130"/>
      <c r="EX41" s="130"/>
      <c r="EY41" s="131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9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211"/>
      <c r="IX41" s="211"/>
      <c r="IY41" s="211"/>
      <c r="IZ41" s="211"/>
      <c r="JA41" s="211"/>
      <c r="JB41" s="211"/>
      <c r="JC41" s="211"/>
      <c r="JD41" s="211"/>
      <c r="JE41" s="211"/>
      <c r="JF41" s="211"/>
      <c r="JG41" s="211"/>
      <c r="JH41" s="211"/>
      <c r="JI41" s="212"/>
    </row>
    <row r="42" spans="1:269" s="21" customFormat="1" ht="50.25" customHeight="1">
      <c r="A42" s="161">
        <v>6</v>
      </c>
      <c r="B42" s="50"/>
      <c r="C42" s="50"/>
      <c r="D42" s="50"/>
      <c r="E42" s="50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8"/>
      <c r="CE42" s="48"/>
      <c r="CF42" s="48"/>
      <c r="CG42" s="48"/>
      <c r="CH42" s="48"/>
      <c r="CI42" s="49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3"/>
      <c r="DK42" s="155" t="str">
        <f>IF($CI42="","",INDEX(リスト※入力不要!$E$2:$E$32,MATCH($CD42&amp;$CI42,リスト※入力不要!$D$2:$D$32,0)))</f>
        <v/>
      </c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29"/>
      <c r="ER42" s="130"/>
      <c r="ES42" s="130"/>
      <c r="ET42" s="130"/>
      <c r="EU42" s="130"/>
      <c r="EV42" s="130"/>
      <c r="EW42" s="130"/>
      <c r="EX42" s="130"/>
      <c r="EY42" s="131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9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211"/>
      <c r="IX42" s="211"/>
      <c r="IY42" s="211"/>
      <c r="IZ42" s="211"/>
      <c r="JA42" s="211"/>
      <c r="JB42" s="211"/>
      <c r="JC42" s="211"/>
      <c r="JD42" s="211"/>
      <c r="JE42" s="211"/>
      <c r="JF42" s="211"/>
      <c r="JG42" s="211"/>
      <c r="JH42" s="211"/>
      <c r="JI42" s="212"/>
    </row>
    <row r="43" spans="1:269" s="21" customFormat="1" ht="50.25" customHeight="1">
      <c r="A43" s="161">
        <v>7</v>
      </c>
      <c r="B43" s="50"/>
      <c r="C43" s="50"/>
      <c r="D43" s="50"/>
      <c r="E43" s="50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8"/>
      <c r="CE43" s="48"/>
      <c r="CF43" s="48"/>
      <c r="CG43" s="48"/>
      <c r="CH43" s="48"/>
      <c r="CI43" s="49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3"/>
      <c r="DK43" s="155" t="str">
        <f>IF($CI43="","",INDEX(リスト※入力不要!$E$2:$E$32,MATCH($CD43&amp;$CI43,リスト※入力不要!$D$2:$D$32,0)))</f>
        <v/>
      </c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29"/>
      <c r="ER43" s="130"/>
      <c r="ES43" s="130"/>
      <c r="ET43" s="130"/>
      <c r="EU43" s="130"/>
      <c r="EV43" s="130"/>
      <c r="EW43" s="130"/>
      <c r="EX43" s="130"/>
      <c r="EY43" s="131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9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211"/>
      <c r="IX43" s="211"/>
      <c r="IY43" s="211"/>
      <c r="IZ43" s="211"/>
      <c r="JA43" s="211"/>
      <c r="JB43" s="211"/>
      <c r="JC43" s="211"/>
      <c r="JD43" s="211"/>
      <c r="JE43" s="211"/>
      <c r="JF43" s="211"/>
      <c r="JG43" s="211"/>
      <c r="JH43" s="211"/>
      <c r="JI43" s="212"/>
    </row>
    <row r="44" spans="1:269" s="21" customFormat="1" ht="50.25" customHeight="1">
      <c r="A44" s="161">
        <v>8</v>
      </c>
      <c r="B44" s="50"/>
      <c r="C44" s="50"/>
      <c r="D44" s="50"/>
      <c r="E44" s="50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8"/>
      <c r="CE44" s="48"/>
      <c r="CF44" s="48"/>
      <c r="CG44" s="48"/>
      <c r="CH44" s="48"/>
      <c r="CI44" s="49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3"/>
      <c r="DK44" s="155" t="str">
        <f>IF($CI44="","",INDEX(リスト※入力不要!$E$2:$E$32,MATCH($CD44&amp;$CI44,リスト※入力不要!$D$2:$D$32,0)))</f>
        <v/>
      </c>
      <c r="DL44" s="155"/>
      <c r="DM44" s="155"/>
      <c r="DN44" s="155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29"/>
      <c r="ER44" s="130"/>
      <c r="ES44" s="130"/>
      <c r="ET44" s="130"/>
      <c r="EU44" s="130"/>
      <c r="EV44" s="130"/>
      <c r="EW44" s="130"/>
      <c r="EX44" s="130"/>
      <c r="EY44" s="131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9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211"/>
      <c r="IX44" s="211"/>
      <c r="IY44" s="211"/>
      <c r="IZ44" s="211"/>
      <c r="JA44" s="211"/>
      <c r="JB44" s="211"/>
      <c r="JC44" s="211"/>
      <c r="JD44" s="211"/>
      <c r="JE44" s="211"/>
      <c r="JF44" s="211"/>
      <c r="JG44" s="211"/>
      <c r="JH44" s="211"/>
      <c r="JI44" s="212"/>
    </row>
    <row r="45" spans="1:269" s="21" customFormat="1" ht="50.25" customHeight="1">
      <c r="A45" s="161">
        <v>9</v>
      </c>
      <c r="B45" s="50"/>
      <c r="C45" s="50"/>
      <c r="D45" s="50"/>
      <c r="E45" s="50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8"/>
      <c r="CE45" s="48"/>
      <c r="CF45" s="48"/>
      <c r="CG45" s="48"/>
      <c r="CH45" s="48"/>
      <c r="CI45" s="49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3"/>
      <c r="DK45" s="155" t="str">
        <f>IF($CI45="","",INDEX(リスト※入力不要!$E$2:$E$32,MATCH($CD45&amp;$CI45,リスト※入力不要!$D$2:$D$32,0)))</f>
        <v/>
      </c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29"/>
      <c r="ER45" s="130"/>
      <c r="ES45" s="130"/>
      <c r="ET45" s="130"/>
      <c r="EU45" s="130"/>
      <c r="EV45" s="130"/>
      <c r="EW45" s="130"/>
      <c r="EX45" s="130"/>
      <c r="EY45" s="131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9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211"/>
      <c r="IX45" s="211"/>
      <c r="IY45" s="211"/>
      <c r="IZ45" s="211"/>
      <c r="JA45" s="211"/>
      <c r="JB45" s="211"/>
      <c r="JC45" s="211"/>
      <c r="JD45" s="211"/>
      <c r="JE45" s="211"/>
      <c r="JF45" s="211"/>
      <c r="JG45" s="211"/>
      <c r="JH45" s="211"/>
      <c r="JI45" s="212"/>
    </row>
    <row r="46" spans="1:269" s="21" customFormat="1" ht="50.25" customHeight="1" thickBot="1">
      <c r="A46" s="156">
        <v>10</v>
      </c>
      <c r="B46" s="157"/>
      <c r="C46" s="157"/>
      <c r="D46" s="157"/>
      <c r="E46" s="157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3"/>
      <c r="CE46" s="43"/>
      <c r="CF46" s="43"/>
      <c r="CG46" s="43"/>
      <c r="CH46" s="43"/>
      <c r="CI46" s="44"/>
      <c r="CJ46" s="158"/>
      <c r="CK46" s="158"/>
      <c r="CL46" s="158"/>
      <c r="CM46" s="158"/>
      <c r="CN46" s="158"/>
      <c r="CO46" s="158"/>
      <c r="CP46" s="158"/>
      <c r="CQ46" s="158"/>
      <c r="CR46" s="158"/>
      <c r="CS46" s="158"/>
      <c r="CT46" s="158"/>
      <c r="CU46" s="158"/>
      <c r="CV46" s="158"/>
      <c r="CW46" s="158"/>
      <c r="CX46" s="158"/>
      <c r="CY46" s="158"/>
      <c r="CZ46" s="158"/>
      <c r="DA46" s="158"/>
      <c r="DB46" s="158"/>
      <c r="DC46" s="158"/>
      <c r="DD46" s="158"/>
      <c r="DE46" s="158"/>
      <c r="DF46" s="158"/>
      <c r="DG46" s="158"/>
      <c r="DH46" s="158"/>
      <c r="DI46" s="158"/>
      <c r="DJ46" s="159"/>
      <c r="DK46" s="160" t="str">
        <f>IF($CI46="","",INDEX(リスト※入力不要!$E$2:$E$32,MATCH($CD46&amp;$CI46,リスト※入力不要!$D$2:$D$32,0)))</f>
        <v/>
      </c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32"/>
      <c r="ER46" s="133"/>
      <c r="ES46" s="133"/>
      <c r="ET46" s="133"/>
      <c r="EU46" s="133"/>
      <c r="EV46" s="133"/>
      <c r="EW46" s="133"/>
      <c r="EX46" s="133"/>
      <c r="EY46" s="134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4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  <c r="IW46" s="213"/>
      <c r="IX46" s="213"/>
      <c r="IY46" s="213"/>
      <c r="IZ46" s="213"/>
      <c r="JA46" s="213"/>
      <c r="JB46" s="213"/>
      <c r="JC46" s="213"/>
      <c r="JD46" s="213"/>
      <c r="JE46" s="213"/>
      <c r="JF46" s="213"/>
      <c r="JG46" s="213"/>
      <c r="JH46" s="213"/>
      <c r="JI46" s="214"/>
    </row>
  </sheetData>
  <sheetProtection algorithmName="SHA-512" hashValue="sGVybg8i9cZCgBvmEDid9jQ3j7rsnVLIDD35vCSKlLcNPtSbcsRYp3NZC7f9eMWBwgzjQM0qQWJwqhaEW00IdQ==" saltValue="1PjnIgVk7OANODblQab8jQ==" spinCount="100000" sheet="1" objects="1" scenarios="1"/>
  <mergeCells count="277">
    <mergeCell ref="IW46:JI46"/>
    <mergeCell ref="IW37:JI37"/>
    <mergeCell ref="IW38:JI38"/>
    <mergeCell ref="IW39:JI39"/>
    <mergeCell ref="IW40:JI40"/>
    <mergeCell ref="IW41:JI41"/>
    <mergeCell ref="IW42:JI42"/>
    <mergeCell ref="IW43:JI43"/>
    <mergeCell ref="IW44:JI44"/>
    <mergeCell ref="IW45:JI45"/>
    <mergeCell ref="IJ30:IV35"/>
    <mergeCell ref="IJ36:IV36"/>
    <mergeCell ref="IJ37:IV37"/>
    <mergeCell ref="IJ38:IV38"/>
    <mergeCell ref="IJ39:IV39"/>
    <mergeCell ref="IJ40:IV40"/>
    <mergeCell ref="IJ41:IV41"/>
    <mergeCell ref="IJ42:IV42"/>
    <mergeCell ref="IJ43:IV43"/>
    <mergeCell ref="FK30:FV35"/>
    <mergeCell ref="FK36:FV36"/>
    <mergeCell ref="FK37:FV37"/>
    <mergeCell ref="FK38:FV38"/>
    <mergeCell ref="FK39:FV39"/>
    <mergeCell ref="FK40:FV40"/>
    <mergeCell ref="FK41:FV41"/>
    <mergeCell ref="FK42:FV42"/>
    <mergeCell ref="FK43:FV43"/>
    <mergeCell ref="EZ39:FJ39"/>
    <mergeCell ref="EZ40:FJ40"/>
    <mergeCell ref="EZ41:FJ41"/>
    <mergeCell ref="EZ42:FJ42"/>
    <mergeCell ref="EZ43:FJ43"/>
    <mergeCell ref="EZ44:FJ44"/>
    <mergeCell ref="EZ45:FJ45"/>
    <mergeCell ref="EZ46:FJ46"/>
    <mergeCell ref="FK44:FV44"/>
    <mergeCell ref="FK45:FV45"/>
    <mergeCell ref="FK46:FV46"/>
    <mergeCell ref="A1:R3"/>
    <mergeCell ref="A5:BN6"/>
    <mergeCell ref="A7:AE7"/>
    <mergeCell ref="AF7:BN7"/>
    <mergeCell ref="A8:P8"/>
    <mergeCell ref="EZ30:FJ35"/>
    <mergeCell ref="EZ36:FJ36"/>
    <mergeCell ref="EZ37:FJ37"/>
    <mergeCell ref="EZ38:FJ38"/>
    <mergeCell ref="A15:Y20"/>
    <mergeCell ref="A21:Y26"/>
    <mergeCell ref="Z15:EX20"/>
    <mergeCell ref="Z21:EX26"/>
    <mergeCell ref="CD30:CH35"/>
    <mergeCell ref="CI30:DJ35"/>
    <mergeCell ref="DK30:EP35"/>
    <mergeCell ref="F33:R35"/>
    <mergeCell ref="S33:AE35"/>
    <mergeCell ref="AF33:AR35"/>
    <mergeCell ref="AS33:BE35"/>
    <mergeCell ref="A30:E35"/>
    <mergeCell ref="F30:AE32"/>
    <mergeCell ref="AF30:BE32"/>
    <mergeCell ref="BF30:BO35"/>
    <mergeCell ref="BP30:CC35"/>
    <mergeCell ref="A38:E38"/>
    <mergeCell ref="F38:R38"/>
    <mergeCell ref="S38:AE38"/>
    <mergeCell ref="AF38:AR38"/>
    <mergeCell ref="AS38:BE38"/>
    <mergeCell ref="A37:E37"/>
    <mergeCell ref="F37:R37"/>
    <mergeCell ref="S37:AE37"/>
    <mergeCell ref="AF37:AR37"/>
    <mergeCell ref="AS37:BE37"/>
    <mergeCell ref="BF38:BO38"/>
    <mergeCell ref="BP38:CC38"/>
    <mergeCell ref="BF36:BO36"/>
    <mergeCell ref="CD38:CH38"/>
    <mergeCell ref="CI38:DJ38"/>
    <mergeCell ref="DK38:EP38"/>
    <mergeCell ref="BP37:CC37"/>
    <mergeCell ref="CD37:CH37"/>
    <mergeCell ref="CI37:DJ37"/>
    <mergeCell ref="DK37:EP37"/>
    <mergeCell ref="BF37:BO37"/>
    <mergeCell ref="A40:E40"/>
    <mergeCell ref="F40:R40"/>
    <mergeCell ref="S40:AE40"/>
    <mergeCell ref="AF40:AR40"/>
    <mergeCell ref="AS40:BE40"/>
    <mergeCell ref="A39:E39"/>
    <mergeCell ref="F39:R39"/>
    <mergeCell ref="S39:AE39"/>
    <mergeCell ref="AF39:AR39"/>
    <mergeCell ref="AS39:BE39"/>
    <mergeCell ref="BF40:BO40"/>
    <mergeCell ref="BP40:CC40"/>
    <mergeCell ref="CD40:CH40"/>
    <mergeCell ref="CI40:DJ40"/>
    <mergeCell ref="DK40:EP40"/>
    <mergeCell ref="BP39:CC39"/>
    <mergeCell ref="CD39:CH39"/>
    <mergeCell ref="CI39:DJ39"/>
    <mergeCell ref="DK39:EP39"/>
    <mergeCell ref="BF39:BO39"/>
    <mergeCell ref="A42:E42"/>
    <mergeCell ref="F42:R42"/>
    <mergeCell ref="S42:AE42"/>
    <mergeCell ref="AF42:AR42"/>
    <mergeCell ref="AS42:BE42"/>
    <mergeCell ref="A41:E41"/>
    <mergeCell ref="F41:R41"/>
    <mergeCell ref="S41:AE41"/>
    <mergeCell ref="AF41:AR41"/>
    <mergeCell ref="AS41:BE41"/>
    <mergeCell ref="BF42:BO42"/>
    <mergeCell ref="BP42:CC42"/>
    <mergeCell ref="CD42:CH42"/>
    <mergeCell ref="CI42:DJ42"/>
    <mergeCell ref="DK42:EP42"/>
    <mergeCell ref="BP41:CC41"/>
    <mergeCell ref="CD41:CH41"/>
    <mergeCell ref="CI41:DJ41"/>
    <mergeCell ref="DK41:EP41"/>
    <mergeCell ref="BF41:BO41"/>
    <mergeCell ref="CD36:CH36"/>
    <mergeCell ref="BP36:CC36"/>
    <mergeCell ref="CI36:DJ36"/>
    <mergeCell ref="DK36:EP36"/>
    <mergeCell ref="A36:E36"/>
    <mergeCell ref="F36:R36"/>
    <mergeCell ref="S36:AE36"/>
    <mergeCell ref="AF36:AR36"/>
    <mergeCell ref="AS36:BE36"/>
    <mergeCell ref="A43:E43"/>
    <mergeCell ref="F43:R43"/>
    <mergeCell ref="S43:AE43"/>
    <mergeCell ref="AF43:AR43"/>
    <mergeCell ref="AS43:BE43"/>
    <mergeCell ref="BF43:BO43"/>
    <mergeCell ref="BP43:CC43"/>
    <mergeCell ref="CD43:CH43"/>
    <mergeCell ref="CI43:DJ43"/>
    <mergeCell ref="A44:E44"/>
    <mergeCell ref="F44:R44"/>
    <mergeCell ref="S44:AE44"/>
    <mergeCell ref="AF44:AR44"/>
    <mergeCell ref="AS44:BE44"/>
    <mergeCell ref="BF44:BO44"/>
    <mergeCell ref="BP44:CC44"/>
    <mergeCell ref="CD44:CH44"/>
    <mergeCell ref="CI44:DJ44"/>
    <mergeCell ref="A45:E45"/>
    <mergeCell ref="F45:R45"/>
    <mergeCell ref="S45:AE45"/>
    <mergeCell ref="AF45:AR45"/>
    <mergeCell ref="AS45:BE45"/>
    <mergeCell ref="BF45:BO45"/>
    <mergeCell ref="BP45:CC45"/>
    <mergeCell ref="CD45:CH45"/>
    <mergeCell ref="CI45:DJ45"/>
    <mergeCell ref="A46:E46"/>
    <mergeCell ref="F46:R46"/>
    <mergeCell ref="S46:AE46"/>
    <mergeCell ref="AF46:AR46"/>
    <mergeCell ref="AS46:BE46"/>
    <mergeCell ref="BF46:BO46"/>
    <mergeCell ref="BP46:CC46"/>
    <mergeCell ref="CD46:CH46"/>
    <mergeCell ref="CI46:DJ46"/>
    <mergeCell ref="EQ45:EY45"/>
    <mergeCell ref="EQ46:EY46"/>
    <mergeCell ref="EQ30:EY35"/>
    <mergeCell ref="ED5:EX6"/>
    <mergeCell ref="ED7:EX13"/>
    <mergeCell ref="EQ37:EY37"/>
    <mergeCell ref="EQ36:EY36"/>
    <mergeCell ref="EQ38:EY38"/>
    <mergeCell ref="EQ39:EY39"/>
    <mergeCell ref="EQ40:EY40"/>
    <mergeCell ref="EQ41:EY41"/>
    <mergeCell ref="EQ42:EY42"/>
    <mergeCell ref="EQ43:EY43"/>
    <mergeCell ref="EQ44:EY44"/>
    <mergeCell ref="DK45:EP45"/>
    <mergeCell ref="DK46:EP46"/>
    <mergeCell ref="DK43:EP43"/>
    <mergeCell ref="DK44:EP44"/>
    <mergeCell ref="A28:JI29"/>
    <mergeCell ref="IJ44:IV44"/>
    <mergeCell ref="IJ45:IV45"/>
    <mergeCell ref="IJ46:IV46"/>
    <mergeCell ref="IW30:JI35"/>
    <mergeCell ref="IW36:JI36"/>
    <mergeCell ref="CD12:EB13"/>
    <mergeCell ref="BO12:CC13"/>
    <mergeCell ref="CD10:EB11"/>
    <mergeCell ref="BO10:CC11"/>
    <mergeCell ref="BO5:BT9"/>
    <mergeCell ref="AU9:BN13"/>
    <mergeCell ref="A9:P13"/>
    <mergeCell ref="Q9:AE13"/>
    <mergeCell ref="AF9:AT13"/>
    <mergeCell ref="Q8:AE8"/>
    <mergeCell ref="AF8:AT8"/>
    <mergeCell ref="AU8:BN8"/>
    <mergeCell ref="BU7:CE9"/>
    <mergeCell ref="CF7:CP9"/>
    <mergeCell ref="CQ7:DD9"/>
    <mergeCell ref="DE7:DP9"/>
    <mergeCell ref="DQ7:EB9"/>
    <mergeCell ref="BU5:CE6"/>
    <mergeCell ref="CF5:CP6"/>
    <mergeCell ref="CQ5:DD6"/>
    <mergeCell ref="DE5:DP6"/>
    <mergeCell ref="DQ5:EB6"/>
    <mergeCell ref="FW30:GI35"/>
    <mergeCell ref="GJ30:GV35"/>
    <mergeCell ref="GW30:HI35"/>
    <mergeCell ref="FW36:GI36"/>
    <mergeCell ref="GJ36:GV36"/>
    <mergeCell ref="GW36:HI36"/>
    <mergeCell ref="FW38:GI38"/>
    <mergeCell ref="GJ38:GV38"/>
    <mergeCell ref="GW38:HI38"/>
    <mergeCell ref="HW36:II36"/>
    <mergeCell ref="HJ38:HV38"/>
    <mergeCell ref="HJ39:HV39"/>
    <mergeCell ref="HW38:II38"/>
    <mergeCell ref="HW39:II39"/>
    <mergeCell ref="FW37:GI37"/>
    <mergeCell ref="GJ37:GV37"/>
    <mergeCell ref="GW37:HI37"/>
    <mergeCell ref="HJ37:HV37"/>
    <mergeCell ref="HW37:II37"/>
    <mergeCell ref="FW39:GI39"/>
    <mergeCell ref="GJ39:GV39"/>
    <mergeCell ref="GW39:HI39"/>
    <mergeCell ref="HJ36:HV36"/>
    <mergeCell ref="GJ43:GV43"/>
    <mergeCell ref="GW43:HI43"/>
    <mergeCell ref="HJ43:HV43"/>
    <mergeCell ref="HW43:II43"/>
    <mergeCell ref="FW40:GI40"/>
    <mergeCell ref="GJ40:GV40"/>
    <mergeCell ref="GW40:HI40"/>
    <mergeCell ref="HJ40:HV40"/>
    <mergeCell ref="HW40:II40"/>
    <mergeCell ref="FW41:GI41"/>
    <mergeCell ref="GJ41:GV41"/>
    <mergeCell ref="GW41:HI41"/>
    <mergeCell ref="HJ41:HV41"/>
    <mergeCell ref="HW41:II41"/>
    <mergeCell ref="HJ30:HV35"/>
    <mergeCell ref="HW30:II35"/>
    <mergeCell ref="S1:EX3"/>
    <mergeCell ref="FW46:GI46"/>
    <mergeCell ref="GJ46:GV46"/>
    <mergeCell ref="GW46:HI46"/>
    <mergeCell ref="HJ46:HV46"/>
    <mergeCell ref="HW46:II46"/>
    <mergeCell ref="FW44:GI44"/>
    <mergeCell ref="GJ44:GV44"/>
    <mergeCell ref="GW44:HI44"/>
    <mergeCell ref="HJ44:HV44"/>
    <mergeCell ref="HW44:II44"/>
    <mergeCell ref="FW45:GI45"/>
    <mergeCell ref="GJ45:GV45"/>
    <mergeCell ref="GW45:HI45"/>
    <mergeCell ref="HJ45:HV45"/>
    <mergeCell ref="HW45:II45"/>
    <mergeCell ref="FW42:GI42"/>
    <mergeCell ref="GJ42:GV42"/>
    <mergeCell ref="GW42:HI42"/>
    <mergeCell ref="HJ42:HV42"/>
    <mergeCell ref="HW42:II42"/>
    <mergeCell ref="FW43:GI43"/>
  </mergeCells>
  <phoneticPr fontId="3"/>
  <conditionalFormatting sqref="EQ37:EY46">
    <cfRule type="expression" dxfId="1" priority="2">
      <formula>AND(LEFT($DK37,3)&lt;&gt;"ハーフ",$DK37&lt;&gt;"")</formula>
    </cfRule>
  </conditionalFormatting>
  <conditionalFormatting sqref="EQ36:EY36">
    <cfRule type="expression" dxfId="0" priority="1">
      <formula>AND(LEFT($DK36,3)&lt;&gt;"ハーフ",$DK36&lt;&gt;"")</formula>
    </cfRule>
  </conditionalFormatting>
  <dataValidations xWindow="780" yWindow="562" count="17">
    <dataValidation type="custom" allowBlank="1" showInputMessage="1" showErrorMessage="1" error="全角で漢字を入力してください" prompt="全角で漢字を入力してください" sqref="Q9 A9 F36:AE46">
      <formula1>AND(A9=DBCS(A9))</formula1>
    </dataValidation>
    <dataValidation type="custom" allowBlank="1" showInputMessage="1" showErrorMessage="1" error="全角でカナを入力してください" prompt="全角でカナを入力してください" sqref="AF9 AU9 AF36:BE46">
      <formula1>AND(AF9=DBCS(AF9))</formula1>
    </dataValidation>
    <dataValidation type="custom" allowBlank="1" showInputMessage="1" showErrorMessage="1" error="半角で数字を入力してください" prompt="半角で数字を入力してください_x000a__x000a_例：1987/1/1" sqref="BP36:CC46">
      <formula1>AND(LENB(BP36)=LEN(BP36))</formula1>
    </dataValidation>
    <dataValidation type="custom" allowBlank="1" showInputMessage="1" showErrorMessage="1" error="半角で数字を入力してください" prompt="半角で数字を7桁入力してください_x000a__x000a_誤×）824-0001_x000a_正○）8240001" sqref="FW36:FW46 BU7:CE9">
      <formula1>AND(LENB(BU7)=LEN(BU7))</formula1>
    </dataValidation>
    <dataValidation type="custom" allowBlank="1" showInputMessage="1" showErrorMessage="1" error="全角で市町村名を例のように漢字入力してください" prompt="全角で市町村名を例のように漢字入力してください_x000a__x000a_例：正○）行橋市行事_x000a__x000a_例：誤✕）行橋市行事１丁目" sqref="CQ7:DD9 GW36:GW46">
      <formula1>AND(CQ7=DBCS(CQ7))</formula1>
    </dataValidation>
    <dataValidation type="custom" imeMode="hiragana" allowBlank="1" showInputMessage="1" showErrorMessage="1" error="全角入力してください" prompt="例のように全角入力してください_x000a__x000a_例：正○）１丁目１番１号_x000a_数字も全角入力してください_x000a__x000a_例：誤✕）１－１－１" sqref="DE7:DP9 HJ36:HJ46">
      <formula1>AND(DE7=DBCS(DE7))</formula1>
    </dataValidation>
    <dataValidation type="custom" allowBlank="1" showInputMessage="1" showErrorMessage="1" error="全角入力してください" prompt="例のように全角入力してください_x000a__x000a_例：正○）行橋館１０１号_x000a_数字も全角入力してください_x000a__x000a_例：誤✕）行橋館101_x000a_数字を半角入力するとエラーになります" sqref="DQ7:EB9 HW36:HW46">
      <formula1>AND(DQ7=DBCS(DQ7))</formula1>
    </dataValidation>
    <dataValidation type="custom" allowBlank="1" showInputMessage="1" showErrorMessage="1" error="半角英数字で入力してください" prompt="半角英数字で入力してください" sqref="CD10:EB11 IW36:JI46">
      <formula1>AND(LENB(CD10)=LEN(CD10))</formula1>
    </dataValidation>
    <dataValidation type="custom" allowBlank="1" showInputMessage="1" showErrorMessage="1" error="半角で数字を入力してください" prompt="半角で数字を入力してください_x000a__x000a_例）0930-25-1111_x000a__x000a_「-」は必ず入力してください" sqref="CD12:EB13">
      <formula1>AND(LENB(CD12)=LEN(CD12))</formula1>
    </dataValidation>
    <dataValidation allowBlank="1" showInputMessage="1" showErrorMessage="1" prompt="入力不要！_x000a_自動入力されます" sqref="ED7"/>
    <dataValidation type="custom" allowBlank="1" showInputMessage="1" showErrorMessage="1" error="半角英数字で例の通り入力してください" prompt="半角英数字で例のように入力してください_x000a__x000a_例）1:10:00" sqref="EQ38:EY46">
      <formula1>AND(LENB(EQ38)=LEN(EQ38))</formula1>
    </dataValidation>
    <dataValidation allowBlank="1" showInputMessage="1" showErrorMessage="1" error="半角英数字で例の通り入力してください" prompt="半角英数字で例のように入力してください_x000a__x000a_例）1:10:00" sqref="EQ36:EY37"/>
    <dataValidation type="custom" allowBlank="1" showInputMessage="1" showErrorMessage="1" error="全角で都道府県名を例のように漢字入力してください" prompt="全角で都道府県名を例のように漢字入力してください_x000a__x000a_例）福岡県" sqref="CF7:CP9 GJ36:GJ46">
      <formula1>AND(CF7=DBCS(CF7))</formula1>
    </dataValidation>
    <dataValidation allowBlank="1" showInputMessage="1" showErrorMessage="1" prompt="所属名を入力してください_x000a__x000a_例）行橋市役所_x000a_例）行橋コスモランナーズ" sqref="EZ36:FJ46"/>
    <dataValidation type="custom" allowBlank="1" showInputMessage="1" showErrorMessage="1" error="半角英数字で入力してください" prompt="例のように半角英数字で入力してください_x000a__x000a_例：正○）0930-25-1111_x000a__x000a_例：誤✕）0930251111_x000a__x000a_数字を半角入力するとエラーになります" sqref="IJ36:IV46">
      <formula1>AND(LENB(IJ36)=LEN(IJ36))</formula1>
    </dataValidation>
    <dataValidation allowBlank="1" showInputMessage="1" showErrorMessage="1" prompt="企業名を入力してください_x000a__x000a_※全角、半角どちらでも入力できます" sqref="S1:EX3"/>
    <dataValidation type="list" allowBlank="1" showInputMessage="1" showErrorMessage="1" sqref="CI36:CI46">
      <formula1>INDIRECT($CD36)</formula1>
    </dataValidation>
  </dataValidations>
  <pageMargins left="0.7" right="0.7" top="0.75" bottom="0.75" header="0.3" footer="0.3"/>
  <pageSetup paperSize="9" scale="1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80" yWindow="562" count="4">
        <x14:dataValidation type="list" allowBlank="1" showInputMessage="1" showErrorMessage="1" error="リストから選択してください" prompt="リストから選択してください">
          <x14:formula1>
            <xm:f>リスト※入力不要!$A$2:$A$3</xm:f>
          </x14:formula1>
          <xm:sqref>CD36:CH46</xm:sqref>
        </x14:dataValidation>
        <x14:dataValidation type="list" allowBlank="1" showInputMessage="1" showErrorMessage="1" error="リストから選択してください。" prompt="リストから選択してください。">
          <x14:formula1>
            <xm:f>リスト※入力不要!$H$2:$H$8</xm:f>
          </x14:formula1>
          <xm:sqref>BF36:BO46</xm:sqref>
        </x14:dataValidation>
        <x14:dataValidation type="list" allowBlank="1" showInputMessage="1" showErrorMessage="1">
          <x14:formula1>
            <xm:f>リスト※入力不要!$M$2:$M$4</xm:f>
          </x14:formula1>
          <xm:sqref>FK38:FV46</xm:sqref>
        </x14:dataValidation>
        <x14:dataValidation type="list" allowBlank="1" showInputMessage="1" showErrorMessage="1" prompt="リストから選択してください">
          <x14:formula1>
            <xm:f>リスト※入力不要!$M$2:$M$4</xm:f>
          </x14:formula1>
          <xm:sqref>FK36:FV37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"/>
  <sheetViews>
    <sheetView workbookViewId="0">
      <pane ySplit="1" topLeftCell="A2" activePane="bottomLeft" state="frozen"/>
      <selection activeCell="S1" sqref="S1:EX3"/>
      <selection pane="bottomLeft" activeCell="S1" sqref="S1:EX3"/>
    </sheetView>
  </sheetViews>
  <sheetFormatPr defaultRowHeight="18.75"/>
  <cols>
    <col min="1" max="1" width="10.25" style="5" bestFit="1" customWidth="1"/>
    <col min="6" max="6" width="13" bestFit="1" customWidth="1"/>
    <col min="7" max="7" width="19.25" style="7" bestFit="1" customWidth="1"/>
    <col min="8" max="8" width="23.5" bestFit="1" customWidth="1"/>
    <col min="9" max="9" width="17.25" style="1" bestFit="1" customWidth="1"/>
    <col min="10" max="11" width="9" style="1"/>
    <col min="12" max="12" width="10.25" style="1" bestFit="1" customWidth="1"/>
    <col min="13" max="14" width="9" style="1"/>
    <col min="15" max="17" width="9.375" bestFit="1" customWidth="1"/>
    <col min="18" max="18" width="9.25" bestFit="1" customWidth="1"/>
    <col min="19" max="19" width="9.375" bestFit="1" customWidth="1"/>
    <col min="43" max="43" width="9.375" bestFit="1" customWidth="1"/>
  </cols>
  <sheetData>
    <row r="1" spans="1:51">
      <c r="A1" s="8">
        <v>45319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7" t="s">
        <v>5</v>
      </c>
      <c r="H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</row>
    <row r="2" spans="1:51">
      <c r="A2" s="5">
        <v>1</v>
      </c>
      <c r="G2" s="6" t="str">
        <f>申込書!$A$9&amp;" "&amp;申込書!$Q$9</f>
        <v xml:space="preserve"> </v>
      </c>
      <c r="H2" t="str">
        <f>申込書!$AF$9&amp;" "&amp;申込書!$AU$9</f>
        <v xml:space="preserve"> </v>
      </c>
      <c r="I2" s="1" t="str">
        <f>申込書!$DK37</f>
        <v/>
      </c>
      <c r="J2" s="1" t="str">
        <f>申込書!$F37&amp;" "&amp;申込書!$S37</f>
        <v xml:space="preserve"> </v>
      </c>
      <c r="K2" s="1" t="str">
        <f>申込書!$AF37&amp;" "&amp;申込書!$AS37</f>
        <v xml:space="preserve"> </v>
      </c>
      <c r="L2" s="10">
        <f>申込書!$BP37</f>
        <v>0</v>
      </c>
      <c r="M2" s="11">
        <f>DATEDIF(L2,$A$1,"Y")</f>
        <v>124</v>
      </c>
      <c r="N2" s="1">
        <f>申込書!$CD37</f>
        <v>0</v>
      </c>
      <c r="O2" s="12">
        <f>申込書!$FW37</f>
        <v>0</v>
      </c>
      <c r="P2" s="12"/>
      <c r="Q2">
        <f>申込書!$GJ37</f>
        <v>0</v>
      </c>
      <c r="R2" s="9" t="str">
        <f>申込書!$GW37&amp;申込書!$HJ37</f>
        <v/>
      </c>
      <c r="S2">
        <f>申込書!$HW37</f>
        <v>0</v>
      </c>
      <c r="T2">
        <f>申込書!$IJ37</f>
        <v>0</v>
      </c>
      <c r="W2" s="2"/>
      <c r="AE2" s="2"/>
      <c r="AN2">
        <f>申込書!$EZ37</f>
        <v>0</v>
      </c>
      <c r="AP2">
        <f>申込書!$IW37</f>
        <v>0</v>
      </c>
      <c r="AQ2" s="13">
        <f>申込書!$EQ37</f>
        <v>0</v>
      </c>
      <c r="AR2">
        <f>申込書!$BF37</f>
        <v>0</v>
      </c>
      <c r="AS2">
        <f>申込書!$FK37</f>
        <v>0</v>
      </c>
      <c r="AW2">
        <f>申込書!$CI37</f>
        <v>0</v>
      </c>
      <c r="AY2">
        <f>申込書!$CI37</f>
        <v>0</v>
      </c>
    </row>
    <row r="3" spans="1:51">
      <c r="A3" s="5">
        <v>2</v>
      </c>
      <c r="G3" s="6" t="str">
        <f>申込書!$A$9&amp;" "&amp;申込書!$Q$9</f>
        <v xml:space="preserve"> </v>
      </c>
      <c r="H3" t="str">
        <f>申込書!$AF$9&amp;" "&amp;申込書!$AU$9</f>
        <v xml:space="preserve"> </v>
      </c>
      <c r="I3" s="1" t="str">
        <f>申込書!$DK38</f>
        <v/>
      </c>
      <c r="J3" s="1" t="str">
        <f>申込書!$F38&amp;" "&amp;申込書!$S38</f>
        <v xml:space="preserve"> </v>
      </c>
      <c r="K3" s="1" t="str">
        <f>申込書!$AF38&amp;" "&amp;申込書!$AS38</f>
        <v xml:space="preserve"> </v>
      </c>
      <c r="L3" s="10">
        <f>申込書!$BP38</f>
        <v>0</v>
      </c>
      <c r="M3" s="11">
        <f t="shared" ref="M3:M16" si="0">DATEDIF(L3,$A$1,"Y")</f>
        <v>124</v>
      </c>
      <c r="N3" s="1">
        <f>申込書!$CD38</f>
        <v>0</v>
      </c>
      <c r="O3" s="12">
        <f>申込書!$FW38</f>
        <v>0</v>
      </c>
      <c r="P3" s="12"/>
      <c r="Q3">
        <f>申込書!$GJ38</f>
        <v>0</v>
      </c>
      <c r="R3" s="9" t="str">
        <f>申込書!$GW38&amp;申込書!$HJ38</f>
        <v/>
      </c>
      <c r="S3">
        <f>申込書!$HW38</f>
        <v>0</v>
      </c>
      <c r="T3">
        <f>申込書!$IJ38</f>
        <v>0</v>
      </c>
      <c r="W3" s="2"/>
      <c r="AE3" s="2"/>
      <c r="AN3">
        <f>申込書!$EZ38</f>
        <v>0</v>
      </c>
      <c r="AP3">
        <f>申込書!$IW38</f>
        <v>0</v>
      </c>
      <c r="AQ3" s="13">
        <f>申込書!$EQ38</f>
        <v>0</v>
      </c>
      <c r="AR3">
        <f>申込書!$BF38</f>
        <v>0</v>
      </c>
      <c r="AS3">
        <f>申込書!$FK38</f>
        <v>0</v>
      </c>
      <c r="AW3">
        <f>申込書!$CI38</f>
        <v>0</v>
      </c>
      <c r="AY3">
        <f>申込書!$CI38</f>
        <v>0</v>
      </c>
    </row>
    <row r="4" spans="1:51">
      <c r="A4" s="5">
        <v>3</v>
      </c>
      <c r="G4" s="6" t="str">
        <f>申込書!$A$9&amp;" "&amp;申込書!$Q$9</f>
        <v xml:space="preserve"> </v>
      </c>
      <c r="H4" t="str">
        <f>申込書!$AF$9&amp;" "&amp;申込書!$AU$9</f>
        <v xml:space="preserve"> </v>
      </c>
      <c r="I4" s="1" t="str">
        <f>申込書!$DK39</f>
        <v/>
      </c>
      <c r="J4" s="1" t="str">
        <f>申込書!$F39&amp;" "&amp;申込書!$S39</f>
        <v xml:space="preserve"> </v>
      </c>
      <c r="K4" s="1" t="str">
        <f>申込書!$AF39&amp;" "&amp;申込書!$AS39</f>
        <v xml:space="preserve"> </v>
      </c>
      <c r="L4" s="10">
        <f>申込書!$BP39</f>
        <v>0</v>
      </c>
      <c r="M4" s="11">
        <f t="shared" si="0"/>
        <v>124</v>
      </c>
      <c r="N4" s="1">
        <f>申込書!$CD39</f>
        <v>0</v>
      </c>
      <c r="O4" s="12">
        <f>申込書!$FW39</f>
        <v>0</v>
      </c>
      <c r="P4" s="12"/>
      <c r="Q4">
        <f>申込書!$GJ39</f>
        <v>0</v>
      </c>
      <c r="R4" s="9" t="str">
        <f>申込書!$GW39&amp;申込書!$HJ39</f>
        <v/>
      </c>
      <c r="S4">
        <f>申込書!$HW39</f>
        <v>0</v>
      </c>
      <c r="T4">
        <f>申込書!$IJ39</f>
        <v>0</v>
      </c>
      <c r="W4" s="2"/>
      <c r="AE4" s="2"/>
      <c r="AN4">
        <f>申込書!$EZ39</f>
        <v>0</v>
      </c>
      <c r="AP4">
        <f>申込書!$IW39</f>
        <v>0</v>
      </c>
      <c r="AQ4" s="13">
        <f>申込書!$EQ39</f>
        <v>0</v>
      </c>
      <c r="AR4">
        <f>申込書!$BF39</f>
        <v>0</v>
      </c>
      <c r="AS4">
        <f>申込書!$FK39</f>
        <v>0</v>
      </c>
      <c r="AW4">
        <f>申込書!$CI39</f>
        <v>0</v>
      </c>
      <c r="AY4">
        <f>申込書!$CI39</f>
        <v>0</v>
      </c>
    </row>
    <row r="5" spans="1:51">
      <c r="A5" s="5">
        <v>4</v>
      </c>
      <c r="G5" s="6" t="str">
        <f>申込書!$A$9&amp;" "&amp;申込書!$Q$9</f>
        <v xml:space="preserve"> </v>
      </c>
      <c r="H5" t="str">
        <f>申込書!$AF$9&amp;" "&amp;申込書!$AU$9</f>
        <v xml:space="preserve"> </v>
      </c>
      <c r="I5" s="1" t="str">
        <f>申込書!$DK40</f>
        <v/>
      </c>
      <c r="J5" s="1" t="str">
        <f>申込書!$F40&amp;" "&amp;申込書!$S40</f>
        <v xml:space="preserve"> </v>
      </c>
      <c r="K5" s="1" t="str">
        <f>申込書!$AF40&amp;" "&amp;申込書!$AS40</f>
        <v xml:space="preserve"> </v>
      </c>
      <c r="L5" s="10">
        <f>申込書!$BP40</f>
        <v>0</v>
      </c>
      <c r="M5" s="11">
        <f t="shared" si="0"/>
        <v>124</v>
      </c>
      <c r="N5" s="1">
        <f>申込書!$CD40</f>
        <v>0</v>
      </c>
      <c r="O5" s="12">
        <f>申込書!$FW40</f>
        <v>0</v>
      </c>
      <c r="P5" s="12"/>
      <c r="Q5">
        <f>申込書!$GJ40</f>
        <v>0</v>
      </c>
      <c r="R5" s="9" t="str">
        <f>申込書!$GW40&amp;申込書!$HJ40</f>
        <v/>
      </c>
      <c r="S5">
        <f>申込書!$HW40</f>
        <v>0</v>
      </c>
      <c r="T5">
        <f>申込書!$IJ40</f>
        <v>0</v>
      </c>
      <c r="W5" s="2"/>
      <c r="AE5" s="2"/>
      <c r="AN5">
        <f>申込書!$EZ40</f>
        <v>0</v>
      </c>
      <c r="AP5">
        <f>申込書!$IW40</f>
        <v>0</v>
      </c>
      <c r="AQ5" s="13">
        <f>申込書!$EQ40</f>
        <v>0</v>
      </c>
      <c r="AR5">
        <f>申込書!$BF40</f>
        <v>0</v>
      </c>
      <c r="AS5">
        <f>申込書!$FK40</f>
        <v>0</v>
      </c>
      <c r="AW5">
        <f>申込書!$CI40</f>
        <v>0</v>
      </c>
      <c r="AY5">
        <f>申込書!$CI40</f>
        <v>0</v>
      </c>
    </row>
    <row r="6" spans="1:51">
      <c r="A6" s="5">
        <v>5</v>
      </c>
      <c r="G6" s="6" t="str">
        <f>申込書!$A$9&amp;" "&amp;申込書!$Q$9</f>
        <v xml:space="preserve"> </v>
      </c>
      <c r="H6" t="str">
        <f>申込書!$AF$9&amp;" "&amp;申込書!$AU$9</f>
        <v xml:space="preserve"> </v>
      </c>
      <c r="I6" s="1" t="str">
        <f>申込書!$DK41</f>
        <v/>
      </c>
      <c r="J6" s="1" t="str">
        <f>申込書!$F41&amp;" "&amp;申込書!$S41</f>
        <v xml:space="preserve"> </v>
      </c>
      <c r="K6" s="1" t="str">
        <f>申込書!$AF41&amp;" "&amp;申込書!$AS41</f>
        <v xml:space="preserve"> </v>
      </c>
      <c r="L6" s="10">
        <f>申込書!$BP41</f>
        <v>0</v>
      </c>
      <c r="M6" s="11">
        <f t="shared" si="0"/>
        <v>124</v>
      </c>
      <c r="N6" s="1">
        <f>申込書!$CD41</f>
        <v>0</v>
      </c>
      <c r="O6" s="12">
        <f>申込書!$FW41</f>
        <v>0</v>
      </c>
      <c r="P6" s="12"/>
      <c r="Q6">
        <f>申込書!$GJ41</f>
        <v>0</v>
      </c>
      <c r="R6" s="9" t="str">
        <f>申込書!$GW41&amp;申込書!$HJ41</f>
        <v/>
      </c>
      <c r="S6">
        <f>申込書!$HW41</f>
        <v>0</v>
      </c>
      <c r="T6">
        <f>申込書!$IJ41</f>
        <v>0</v>
      </c>
      <c r="W6" s="2"/>
      <c r="AE6" s="2"/>
      <c r="AN6">
        <f>申込書!$EZ41</f>
        <v>0</v>
      </c>
      <c r="AP6">
        <f>申込書!$IW41</f>
        <v>0</v>
      </c>
      <c r="AQ6" s="13">
        <f>申込書!$EQ41</f>
        <v>0</v>
      </c>
      <c r="AR6">
        <f>申込書!$BF41</f>
        <v>0</v>
      </c>
      <c r="AS6">
        <f>申込書!$FK41</f>
        <v>0</v>
      </c>
      <c r="AW6">
        <f>申込書!$CI41</f>
        <v>0</v>
      </c>
      <c r="AY6">
        <f>申込書!$CI41</f>
        <v>0</v>
      </c>
    </row>
    <row r="7" spans="1:51">
      <c r="A7" s="5">
        <v>6</v>
      </c>
      <c r="G7" s="6" t="str">
        <f>申込書!$A$9&amp;" "&amp;申込書!$Q$9</f>
        <v xml:space="preserve"> </v>
      </c>
      <c r="H7" t="str">
        <f>申込書!$AF$9&amp;" "&amp;申込書!$AU$9</f>
        <v xml:space="preserve"> </v>
      </c>
      <c r="I7" s="1" t="str">
        <f>申込書!$DK42</f>
        <v/>
      </c>
      <c r="J7" s="1" t="str">
        <f>申込書!$F42&amp;" "&amp;申込書!$S42</f>
        <v xml:space="preserve"> </v>
      </c>
      <c r="K7" s="1" t="str">
        <f>申込書!$AF42&amp;" "&amp;申込書!$AS42</f>
        <v xml:space="preserve"> </v>
      </c>
      <c r="L7" s="10">
        <f>申込書!$BP42</f>
        <v>0</v>
      </c>
      <c r="M7" s="11">
        <f t="shared" si="0"/>
        <v>124</v>
      </c>
      <c r="N7" s="1">
        <f>申込書!$CD42</f>
        <v>0</v>
      </c>
      <c r="O7" s="12">
        <f>申込書!$FW42</f>
        <v>0</v>
      </c>
      <c r="P7" s="12"/>
      <c r="Q7">
        <f>申込書!$GJ42</f>
        <v>0</v>
      </c>
      <c r="R7" s="9" t="str">
        <f>申込書!$GW42&amp;申込書!$HJ42</f>
        <v/>
      </c>
      <c r="S7">
        <f>申込書!$HW42</f>
        <v>0</v>
      </c>
      <c r="T7">
        <f>申込書!$IJ42</f>
        <v>0</v>
      </c>
      <c r="W7" s="2"/>
      <c r="AE7" s="2"/>
      <c r="AN7">
        <f>申込書!$EZ42</f>
        <v>0</v>
      </c>
      <c r="AP7">
        <f>申込書!$IW42</f>
        <v>0</v>
      </c>
      <c r="AQ7" s="13">
        <f>申込書!$EQ42</f>
        <v>0</v>
      </c>
      <c r="AR7">
        <f>申込書!$BF42</f>
        <v>0</v>
      </c>
      <c r="AS7">
        <f>申込書!$FK42</f>
        <v>0</v>
      </c>
      <c r="AW7">
        <f>申込書!$CI42</f>
        <v>0</v>
      </c>
      <c r="AY7">
        <f>申込書!$CI42</f>
        <v>0</v>
      </c>
    </row>
    <row r="8" spans="1:51">
      <c r="A8" s="5">
        <v>7</v>
      </c>
      <c r="G8" s="6" t="str">
        <f>申込書!$A$9&amp;" "&amp;申込書!$Q$9</f>
        <v xml:space="preserve"> </v>
      </c>
      <c r="H8" t="str">
        <f>申込書!$AF$9&amp;" "&amp;申込書!$AU$9</f>
        <v xml:space="preserve"> </v>
      </c>
      <c r="I8" s="1" t="str">
        <f>申込書!$DK43</f>
        <v/>
      </c>
      <c r="J8" s="1" t="str">
        <f>申込書!$F43&amp;" "&amp;申込書!$S43</f>
        <v xml:space="preserve"> </v>
      </c>
      <c r="K8" s="1" t="str">
        <f>申込書!$AF43&amp;" "&amp;申込書!$AS43</f>
        <v xml:space="preserve"> </v>
      </c>
      <c r="L8" s="10">
        <f>申込書!$BP43</f>
        <v>0</v>
      </c>
      <c r="M8" s="11">
        <f t="shared" si="0"/>
        <v>124</v>
      </c>
      <c r="N8" s="1">
        <f>申込書!$CD43</f>
        <v>0</v>
      </c>
      <c r="O8" s="12">
        <f>申込書!$FW43</f>
        <v>0</v>
      </c>
      <c r="P8" s="12"/>
      <c r="Q8">
        <f>申込書!$GJ43</f>
        <v>0</v>
      </c>
      <c r="R8" s="9" t="str">
        <f>申込書!$GW43&amp;申込書!$HJ43</f>
        <v/>
      </c>
      <c r="S8">
        <f>申込書!$HW43</f>
        <v>0</v>
      </c>
      <c r="T8">
        <f>申込書!$IJ43</f>
        <v>0</v>
      </c>
      <c r="W8" s="2"/>
      <c r="AE8" s="2"/>
      <c r="AN8">
        <f>申込書!$EZ43</f>
        <v>0</v>
      </c>
      <c r="AP8">
        <f>申込書!$IW43</f>
        <v>0</v>
      </c>
      <c r="AQ8" s="13">
        <f>申込書!$EQ43</f>
        <v>0</v>
      </c>
      <c r="AR8">
        <f>申込書!$BF43</f>
        <v>0</v>
      </c>
      <c r="AS8">
        <f>申込書!$FK43</f>
        <v>0</v>
      </c>
      <c r="AW8">
        <f>申込書!$CI43</f>
        <v>0</v>
      </c>
      <c r="AY8">
        <f>申込書!$CI43</f>
        <v>0</v>
      </c>
    </row>
    <row r="9" spans="1:51">
      <c r="A9" s="5">
        <v>8</v>
      </c>
      <c r="G9" s="6" t="str">
        <f>申込書!$A$9&amp;" "&amp;申込書!$Q$9</f>
        <v xml:space="preserve"> </v>
      </c>
      <c r="H9" t="str">
        <f>申込書!$AF$9&amp;" "&amp;申込書!$AU$9</f>
        <v xml:space="preserve"> </v>
      </c>
      <c r="I9" s="1" t="str">
        <f>申込書!$DK44</f>
        <v/>
      </c>
      <c r="J9" s="1" t="str">
        <f>申込書!$F44&amp;" "&amp;申込書!$S44</f>
        <v xml:space="preserve"> </v>
      </c>
      <c r="K9" s="1" t="str">
        <f>申込書!$AF44&amp;" "&amp;申込書!$AS44</f>
        <v xml:space="preserve"> </v>
      </c>
      <c r="L9" s="10">
        <f>申込書!$BP44</f>
        <v>0</v>
      </c>
      <c r="M9" s="11">
        <f t="shared" si="0"/>
        <v>124</v>
      </c>
      <c r="N9" s="1">
        <f>申込書!$CD44</f>
        <v>0</v>
      </c>
      <c r="O9" s="12">
        <f>申込書!$FW44</f>
        <v>0</v>
      </c>
      <c r="P9" s="12"/>
      <c r="Q9">
        <f>申込書!$GJ44</f>
        <v>0</v>
      </c>
      <c r="R9" s="9" t="str">
        <f>申込書!$GW44&amp;申込書!$HJ44</f>
        <v/>
      </c>
      <c r="S9">
        <f>申込書!$HW44</f>
        <v>0</v>
      </c>
      <c r="T9">
        <f>申込書!$IJ44</f>
        <v>0</v>
      </c>
      <c r="W9" s="2"/>
      <c r="AE9" s="2"/>
      <c r="AN9">
        <f>申込書!$EZ44</f>
        <v>0</v>
      </c>
      <c r="AP9">
        <f>申込書!$IW44</f>
        <v>0</v>
      </c>
      <c r="AQ9" s="13">
        <f>申込書!$EQ44</f>
        <v>0</v>
      </c>
      <c r="AR9">
        <f>申込書!$BF44</f>
        <v>0</v>
      </c>
      <c r="AS9">
        <f>申込書!$FK44</f>
        <v>0</v>
      </c>
      <c r="AW9">
        <f>申込書!$CI44</f>
        <v>0</v>
      </c>
      <c r="AY9">
        <f>申込書!$CI44</f>
        <v>0</v>
      </c>
    </row>
    <row r="10" spans="1:51">
      <c r="A10" s="5">
        <v>9</v>
      </c>
      <c r="G10" s="6" t="str">
        <f>申込書!$A$9&amp;" "&amp;申込書!$Q$9</f>
        <v xml:space="preserve"> </v>
      </c>
      <c r="H10" t="str">
        <f>申込書!$AF$9&amp;" "&amp;申込書!$AU$9</f>
        <v xml:space="preserve"> </v>
      </c>
      <c r="I10" s="1" t="str">
        <f>申込書!$DK45</f>
        <v/>
      </c>
      <c r="J10" s="1" t="str">
        <f>申込書!$F45&amp;" "&amp;申込書!$S45</f>
        <v xml:space="preserve"> </v>
      </c>
      <c r="K10" s="1" t="str">
        <f>申込書!$AF45&amp;" "&amp;申込書!$AS45</f>
        <v xml:space="preserve"> </v>
      </c>
      <c r="L10" s="10">
        <f>申込書!$BP45</f>
        <v>0</v>
      </c>
      <c r="M10" s="11">
        <f t="shared" si="0"/>
        <v>124</v>
      </c>
      <c r="N10" s="1">
        <f>申込書!$CD45</f>
        <v>0</v>
      </c>
      <c r="O10" s="12">
        <f>申込書!$FW45</f>
        <v>0</v>
      </c>
      <c r="P10" s="12"/>
      <c r="Q10">
        <f>申込書!$GJ45</f>
        <v>0</v>
      </c>
      <c r="R10" s="9" t="str">
        <f>申込書!$GW45&amp;申込書!$HJ45</f>
        <v/>
      </c>
      <c r="S10">
        <f>申込書!$HW45</f>
        <v>0</v>
      </c>
      <c r="T10">
        <f>申込書!$IJ45</f>
        <v>0</v>
      </c>
      <c r="W10" s="2"/>
      <c r="AE10" s="2"/>
      <c r="AN10">
        <f>申込書!$EZ45</f>
        <v>0</v>
      </c>
      <c r="AP10">
        <f>申込書!$IW45</f>
        <v>0</v>
      </c>
      <c r="AQ10" s="13">
        <f>申込書!$EQ45</f>
        <v>0</v>
      </c>
      <c r="AR10">
        <f>申込書!$BF45</f>
        <v>0</v>
      </c>
      <c r="AS10">
        <f>申込書!$FK45</f>
        <v>0</v>
      </c>
      <c r="AW10">
        <f>申込書!$CI45</f>
        <v>0</v>
      </c>
      <c r="AY10">
        <f>申込書!$CI45</f>
        <v>0</v>
      </c>
    </row>
    <row r="11" spans="1:51">
      <c r="A11" s="5">
        <v>10</v>
      </c>
      <c r="G11" s="6" t="str">
        <f>申込書!$A$9&amp;" "&amp;申込書!$Q$9</f>
        <v xml:space="preserve"> </v>
      </c>
      <c r="H11" t="str">
        <f>申込書!$AF$9&amp;" "&amp;申込書!$AU$9</f>
        <v xml:space="preserve"> </v>
      </c>
      <c r="I11" s="1" t="str">
        <f>申込書!$DK46</f>
        <v/>
      </c>
      <c r="J11" s="1" t="str">
        <f>申込書!$F46&amp;" "&amp;申込書!$S46</f>
        <v xml:space="preserve"> </v>
      </c>
      <c r="K11" s="1" t="str">
        <f>申込書!$AF46&amp;" "&amp;申込書!$AS46</f>
        <v xml:space="preserve"> </v>
      </c>
      <c r="L11" s="10">
        <f>申込書!$BP46</f>
        <v>0</v>
      </c>
      <c r="M11" s="11">
        <f t="shared" si="0"/>
        <v>124</v>
      </c>
      <c r="N11" s="1">
        <f>申込書!$CD46</f>
        <v>0</v>
      </c>
      <c r="O11" s="12">
        <f>申込書!$FW46</f>
        <v>0</v>
      </c>
      <c r="P11" s="12"/>
      <c r="Q11">
        <f>申込書!$GJ46</f>
        <v>0</v>
      </c>
      <c r="R11" s="9" t="str">
        <f>申込書!$GW46&amp;申込書!$HJ46</f>
        <v/>
      </c>
      <c r="S11">
        <f>申込書!$HW46</f>
        <v>0</v>
      </c>
      <c r="T11">
        <f>申込書!$IJ46</f>
        <v>0</v>
      </c>
      <c r="W11" s="2"/>
      <c r="AE11" s="2"/>
      <c r="AN11">
        <f>申込書!$EZ46</f>
        <v>0</v>
      </c>
      <c r="AP11">
        <f>申込書!$IW46</f>
        <v>0</v>
      </c>
      <c r="AQ11" s="13">
        <f>申込書!$EQ46</f>
        <v>0</v>
      </c>
      <c r="AR11">
        <f>申込書!$BF46</f>
        <v>0</v>
      </c>
      <c r="AS11">
        <f>申込書!$FK46</f>
        <v>0</v>
      </c>
      <c r="AW11">
        <f>申込書!$CI46</f>
        <v>0</v>
      </c>
      <c r="AY11">
        <f>申込書!$CI46</f>
        <v>0</v>
      </c>
    </row>
    <row r="12" spans="1:51">
      <c r="A12" s="5">
        <v>11</v>
      </c>
      <c r="G12" s="6" t="str">
        <f>申込書!$A$9&amp;" "&amp;申込書!$Q$9</f>
        <v xml:space="preserve"> </v>
      </c>
      <c r="H12" t="str">
        <f>申込書!$AF$9&amp;" "&amp;申込書!$AU$9</f>
        <v xml:space="preserve"> </v>
      </c>
      <c r="I12" s="1" t="e">
        <f>申込書!#REF!</f>
        <v>#REF!</v>
      </c>
      <c r="J12" s="1" t="e">
        <f>申込書!#REF!&amp;" "&amp;申込書!#REF!</f>
        <v>#REF!</v>
      </c>
      <c r="K12" s="1" t="e">
        <f>申込書!#REF!&amp;" "&amp;申込書!#REF!</f>
        <v>#REF!</v>
      </c>
      <c r="L12" s="10" t="e">
        <f>申込書!#REF!</f>
        <v>#REF!</v>
      </c>
      <c r="M12" s="11" t="e">
        <f t="shared" si="0"/>
        <v>#REF!</v>
      </c>
      <c r="N12" s="1" t="e">
        <f>申込書!#REF!</f>
        <v>#REF!</v>
      </c>
      <c r="O12" s="12" t="e">
        <f>申込書!#REF!</f>
        <v>#REF!</v>
      </c>
      <c r="P12" s="12"/>
      <c r="Q12" t="e">
        <f>申込書!#REF!</f>
        <v>#REF!</v>
      </c>
      <c r="R12" s="9" t="e">
        <f>申込書!#REF!&amp;申込書!#REF!</f>
        <v>#REF!</v>
      </c>
      <c r="S12" t="e">
        <f>申込書!#REF!</f>
        <v>#REF!</v>
      </c>
      <c r="T12" t="e">
        <f>申込書!#REF!</f>
        <v>#REF!</v>
      </c>
      <c r="W12" s="2"/>
      <c r="AE12" s="2"/>
      <c r="AN12" t="e">
        <f>申込書!#REF!</f>
        <v>#REF!</v>
      </c>
      <c r="AP12" t="e">
        <f>申込書!#REF!</f>
        <v>#REF!</v>
      </c>
      <c r="AQ12" s="13" t="e">
        <f>申込書!#REF!</f>
        <v>#REF!</v>
      </c>
      <c r="AR12" t="e">
        <f>申込書!#REF!</f>
        <v>#REF!</v>
      </c>
      <c r="AS12" t="e">
        <f>申込書!#REF!</f>
        <v>#REF!</v>
      </c>
      <c r="AW12" t="e">
        <f>申込書!#REF!</f>
        <v>#REF!</v>
      </c>
      <c r="AY12" t="e">
        <f>申込書!#REF!</f>
        <v>#REF!</v>
      </c>
    </row>
    <row r="13" spans="1:51">
      <c r="A13" s="5">
        <v>12</v>
      </c>
      <c r="G13" s="6" t="str">
        <f>申込書!$A$9&amp;" "&amp;申込書!$Q$9</f>
        <v xml:space="preserve"> </v>
      </c>
      <c r="H13" t="str">
        <f>申込書!$AF$9&amp;" "&amp;申込書!$AU$9</f>
        <v xml:space="preserve"> </v>
      </c>
      <c r="I13" s="1" t="e">
        <f>申込書!#REF!</f>
        <v>#REF!</v>
      </c>
      <c r="J13" s="1" t="e">
        <f>申込書!#REF!&amp;" "&amp;申込書!#REF!</f>
        <v>#REF!</v>
      </c>
      <c r="K13" s="1" t="e">
        <f>申込書!#REF!&amp;" "&amp;申込書!#REF!</f>
        <v>#REF!</v>
      </c>
      <c r="L13" s="10" t="e">
        <f>申込書!#REF!</f>
        <v>#REF!</v>
      </c>
      <c r="M13" s="11" t="e">
        <f t="shared" si="0"/>
        <v>#REF!</v>
      </c>
      <c r="N13" s="1" t="e">
        <f>申込書!#REF!</f>
        <v>#REF!</v>
      </c>
      <c r="O13" s="12" t="e">
        <f>申込書!#REF!</f>
        <v>#REF!</v>
      </c>
      <c r="P13" s="12"/>
      <c r="Q13" t="e">
        <f>申込書!#REF!</f>
        <v>#REF!</v>
      </c>
      <c r="R13" s="9" t="e">
        <f>申込書!#REF!&amp;申込書!#REF!</f>
        <v>#REF!</v>
      </c>
      <c r="S13" t="e">
        <f>申込書!#REF!</f>
        <v>#REF!</v>
      </c>
      <c r="T13" t="e">
        <f>申込書!#REF!</f>
        <v>#REF!</v>
      </c>
      <c r="W13" s="2"/>
      <c r="AE13" s="2"/>
      <c r="AN13" t="e">
        <f>申込書!#REF!</f>
        <v>#REF!</v>
      </c>
      <c r="AP13" t="e">
        <f>申込書!#REF!</f>
        <v>#REF!</v>
      </c>
      <c r="AQ13" s="13" t="e">
        <f>申込書!#REF!</f>
        <v>#REF!</v>
      </c>
      <c r="AR13" t="e">
        <f>申込書!#REF!</f>
        <v>#REF!</v>
      </c>
      <c r="AS13" t="e">
        <f>申込書!#REF!</f>
        <v>#REF!</v>
      </c>
      <c r="AW13" t="e">
        <f>申込書!#REF!</f>
        <v>#REF!</v>
      </c>
      <c r="AY13" t="e">
        <f>申込書!#REF!</f>
        <v>#REF!</v>
      </c>
    </row>
    <row r="14" spans="1:51">
      <c r="A14" s="5">
        <v>13</v>
      </c>
      <c r="G14" s="6" t="str">
        <f>申込書!$A$9&amp;" "&amp;申込書!$Q$9</f>
        <v xml:space="preserve"> </v>
      </c>
      <c r="H14" t="str">
        <f>申込書!$AF$9&amp;" "&amp;申込書!$AU$9</f>
        <v xml:space="preserve"> </v>
      </c>
      <c r="I14" s="1" t="e">
        <f>申込書!#REF!</f>
        <v>#REF!</v>
      </c>
      <c r="J14" s="1" t="e">
        <f>申込書!#REF!&amp;" "&amp;申込書!#REF!</f>
        <v>#REF!</v>
      </c>
      <c r="K14" s="1" t="e">
        <f>申込書!#REF!&amp;" "&amp;申込書!#REF!</f>
        <v>#REF!</v>
      </c>
      <c r="L14" s="10" t="e">
        <f>申込書!#REF!</f>
        <v>#REF!</v>
      </c>
      <c r="M14" s="11" t="e">
        <f t="shared" si="0"/>
        <v>#REF!</v>
      </c>
      <c r="N14" s="1" t="e">
        <f>申込書!#REF!</f>
        <v>#REF!</v>
      </c>
      <c r="O14" s="12" t="e">
        <f>申込書!#REF!</f>
        <v>#REF!</v>
      </c>
      <c r="P14" s="12"/>
      <c r="Q14" t="e">
        <f>申込書!#REF!</f>
        <v>#REF!</v>
      </c>
      <c r="R14" s="9" t="e">
        <f>申込書!#REF!&amp;申込書!#REF!</f>
        <v>#REF!</v>
      </c>
      <c r="S14" t="e">
        <f>申込書!#REF!</f>
        <v>#REF!</v>
      </c>
      <c r="T14" t="e">
        <f>申込書!#REF!</f>
        <v>#REF!</v>
      </c>
      <c r="W14" s="2"/>
      <c r="AE14" s="2"/>
      <c r="AN14" t="e">
        <f>申込書!#REF!</f>
        <v>#REF!</v>
      </c>
      <c r="AP14" t="e">
        <f>申込書!#REF!</f>
        <v>#REF!</v>
      </c>
      <c r="AQ14" s="13" t="e">
        <f>申込書!#REF!</f>
        <v>#REF!</v>
      </c>
      <c r="AR14" t="e">
        <f>申込書!#REF!</f>
        <v>#REF!</v>
      </c>
      <c r="AS14" t="e">
        <f>申込書!#REF!</f>
        <v>#REF!</v>
      </c>
      <c r="AW14" t="e">
        <f>申込書!#REF!</f>
        <v>#REF!</v>
      </c>
      <c r="AY14" t="e">
        <f>申込書!#REF!</f>
        <v>#REF!</v>
      </c>
    </row>
    <row r="15" spans="1:51">
      <c r="A15" s="5">
        <v>14</v>
      </c>
      <c r="G15" s="6" t="str">
        <f>申込書!$A$9&amp;" "&amp;申込書!$Q$9</f>
        <v xml:space="preserve"> </v>
      </c>
      <c r="H15" t="str">
        <f>申込書!$AF$9&amp;" "&amp;申込書!$AU$9</f>
        <v xml:space="preserve"> </v>
      </c>
      <c r="I15" s="1" t="e">
        <f>申込書!#REF!</f>
        <v>#REF!</v>
      </c>
      <c r="J15" s="1" t="e">
        <f>申込書!#REF!&amp;" "&amp;申込書!#REF!</f>
        <v>#REF!</v>
      </c>
      <c r="K15" s="1" t="e">
        <f>申込書!#REF!&amp;" "&amp;申込書!#REF!</f>
        <v>#REF!</v>
      </c>
      <c r="L15" s="10" t="e">
        <f>申込書!#REF!</f>
        <v>#REF!</v>
      </c>
      <c r="M15" s="11" t="e">
        <f t="shared" si="0"/>
        <v>#REF!</v>
      </c>
      <c r="N15" s="1" t="e">
        <f>申込書!#REF!</f>
        <v>#REF!</v>
      </c>
      <c r="O15" s="12" t="e">
        <f>申込書!#REF!</f>
        <v>#REF!</v>
      </c>
      <c r="P15" s="12"/>
      <c r="Q15" t="e">
        <f>申込書!#REF!</f>
        <v>#REF!</v>
      </c>
      <c r="R15" s="9" t="e">
        <f>申込書!#REF!&amp;申込書!#REF!</f>
        <v>#REF!</v>
      </c>
      <c r="S15" t="e">
        <f>申込書!#REF!</f>
        <v>#REF!</v>
      </c>
      <c r="T15" t="e">
        <f>申込書!#REF!</f>
        <v>#REF!</v>
      </c>
      <c r="W15" s="2"/>
      <c r="AE15" s="2"/>
      <c r="AN15" t="e">
        <f>申込書!#REF!</f>
        <v>#REF!</v>
      </c>
      <c r="AP15" t="e">
        <f>申込書!#REF!</f>
        <v>#REF!</v>
      </c>
      <c r="AQ15" s="13" t="e">
        <f>申込書!#REF!</f>
        <v>#REF!</v>
      </c>
      <c r="AR15" t="e">
        <f>申込書!#REF!</f>
        <v>#REF!</v>
      </c>
      <c r="AS15" t="e">
        <f>申込書!#REF!</f>
        <v>#REF!</v>
      </c>
      <c r="AW15" t="e">
        <f>申込書!#REF!</f>
        <v>#REF!</v>
      </c>
      <c r="AY15" t="e">
        <f>申込書!#REF!</f>
        <v>#REF!</v>
      </c>
    </row>
    <row r="16" spans="1:51">
      <c r="A16" s="5">
        <v>15</v>
      </c>
      <c r="G16" s="6" t="str">
        <f>申込書!$A$9&amp;" "&amp;申込書!$Q$9</f>
        <v xml:space="preserve"> </v>
      </c>
      <c r="H16" t="str">
        <f>申込書!$AF$9&amp;" "&amp;申込書!$AU$9</f>
        <v xml:space="preserve"> </v>
      </c>
      <c r="I16" s="1" t="e">
        <f>申込書!#REF!</f>
        <v>#REF!</v>
      </c>
      <c r="J16" s="1" t="e">
        <f>申込書!#REF!&amp;" "&amp;申込書!#REF!</f>
        <v>#REF!</v>
      </c>
      <c r="K16" s="1" t="e">
        <f>申込書!#REF!&amp;" "&amp;申込書!#REF!</f>
        <v>#REF!</v>
      </c>
      <c r="L16" s="10" t="e">
        <f>申込書!#REF!</f>
        <v>#REF!</v>
      </c>
      <c r="M16" s="11" t="e">
        <f t="shared" si="0"/>
        <v>#REF!</v>
      </c>
      <c r="N16" s="1" t="e">
        <f>申込書!#REF!</f>
        <v>#REF!</v>
      </c>
      <c r="O16" s="12" t="e">
        <f>申込書!#REF!</f>
        <v>#REF!</v>
      </c>
      <c r="P16" s="12"/>
      <c r="Q16" t="e">
        <f>申込書!#REF!</f>
        <v>#REF!</v>
      </c>
      <c r="R16" s="9" t="e">
        <f>申込書!#REF!&amp;申込書!#REF!</f>
        <v>#REF!</v>
      </c>
      <c r="S16" t="e">
        <f>申込書!#REF!</f>
        <v>#REF!</v>
      </c>
      <c r="T16" t="e">
        <f>申込書!#REF!</f>
        <v>#REF!</v>
      </c>
      <c r="W16" s="2"/>
      <c r="AE16" s="2"/>
      <c r="AN16" t="e">
        <f>申込書!#REF!</f>
        <v>#REF!</v>
      </c>
      <c r="AP16" t="e">
        <f>申込書!#REF!</f>
        <v>#REF!</v>
      </c>
      <c r="AQ16" s="13" t="e">
        <f>申込書!#REF!</f>
        <v>#REF!</v>
      </c>
      <c r="AR16" t="e">
        <f>申込書!#REF!</f>
        <v>#REF!</v>
      </c>
      <c r="AS16" t="e">
        <f>申込書!#REF!</f>
        <v>#REF!</v>
      </c>
      <c r="AW16" t="e">
        <f>申込書!#REF!</f>
        <v>#REF!</v>
      </c>
      <c r="AY16" t="e">
        <f>申込書!#REF!</f>
        <v>#REF!</v>
      </c>
    </row>
  </sheetData>
  <sheetProtection algorithmName="SHA-512" hashValue="ShLpy8E7sGMwH+GSs5qJ6CZHYbrJnfqKhgHhx+PP3R5maqpKZTM3aocRzzQ0pqDL5uRGxsE61gcg32ZMtpNdow==" saltValue="hlMqLl7nPjwFUp9zUuggjw==" spinCount="100000" sheet="1" objects="1" scenarios="1"/>
  <phoneticPr fontId="3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D1" workbookViewId="0">
      <selection activeCell="S1" sqref="S1:EX3"/>
    </sheetView>
  </sheetViews>
  <sheetFormatPr defaultRowHeight="18.75"/>
  <cols>
    <col min="3" max="3" width="34.5" bestFit="1" customWidth="1"/>
    <col min="4" max="4" width="38.75" bestFit="1" customWidth="1"/>
    <col min="5" max="5" width="45" bestFit="1" customWidth="1"/>
  </cols>
  <sheetData>
    <row r="1" spans="1:14">
      <c r="A1" t="s">
        <v>99</v>
      </c>
      <c r="C1" s="4" t="s">
        <v>63</v>
      </c>
      <c r="D1" s="4"/>
      <c r="E1" s="4"/>
      <c r="F1" s="4"/>
      <c r="H1" t="s">
        <v>42</v>
      </c>
      <c r="I1" t="s">
        <v>49</v>
      </c>
      <c r="J1" t="s">
        <v>12</v>
      </c>
      <c r="K1" t="s">
        <v>7</v>
      </c>
      <c r="L1" t="s">
        <v>89</v>
      </c>
      <c r="M1" t="s">
        <v>43</v>
      </c>
      <c r="N1" t="s">
        <v>95</v>
      </c>
    </row>
    <row r="2" spans="1:14">
      <c r="A2" t="s">
        <v>63</v>
      </c>
      <c r="B2" t="s">
        <v>63</v>
      </c>
      <c r="C2" s="4" t="s">
        <v>69</v>
      </c>
      <c r="D2" s="4" t="s">
        <v>120</v>
      </c>
      <c r="E2" s="4" t="s">
        <v>75</v>
      </c>
      <c r="F2" s="4">
        <v>1000</v>
      </c>
      <c r="H2" t="s">
        <v>59</v>
      </c>
      <c r="I2" t="s">
        <v>69</v>
      </c>
      <c r="J2" t="s">
        <v>63</v>
      </c>
      <c r="K2" t="s">
        <v>75</v>
      </c>
      <c r="L2">
        <v>1000</v>
      </c>
      <c r="M2" t="s">
        <v>56</v>
      </c>
      <c r="N2">
        <v>1</v>
      </c>
    </row>
    <row r="3" spans="1:14">
      <c r="A3" t="s">
        <v>110</v>
      </c>
      <c r="B3" t="s">
        <v>63</v>
      </c>
      <c r="C3" s="4" t="s">
        <v>74</v>
      </c>
      <c r="D3" s="4" t="s">
        <v>121</v>
      </c>
      <c r="E3" s="4" t="s">
        <v>75</v>
      </c>
      <c r="F3" s="4">
        <v>1000</v>
      </c>
      <c r="H3" t="s">
        <v>67</v>
      </c>
      <c r="I3" t="s">
        <v>74</v>
      </c>
      <c r="J3" t="s">
        <v>51</v>
      </c>
      <c r="K3" t="s">
        <v>81</v>
      </c>
      <c r="L3">
        <v>1500</v>
      </c>
      <c r="M3" t="s">
        <v>70</v>
      </c>
      <c r="N3">
        <v>2</v>
      </c>
    </row>
    <row r="4" spans="1:14">
      <c r="B4" t="s">
        <v>63</v>
      </c>
      <c r="C4" s="4" t="s">
        <v>71</v>
      </c>
      <c r="D4" s="4" t="s">
        <v>122</v>
      </c>
      <c r="E4" s="4" t="s">
        <v>75</v>
      </c>
      <c r="F4" s="4">
        <v>1000</v>
      </c>
      <c r="H4" t="s">
        <v>52</v>
      </c>
      <c r="I4" t="s">
        <v>71</v>
      </c>
      <c r="K4" t="s">
        <v>68</v>
      </c>
      <c r="L4">
        <v>1000</v>
      </c>
      <c r="M4" t="s">
        <v>53</v>
      </c>
      <c r="N4">
        <v>3</v>
      </c>
    </row>
    <row r="5" spans="1:14">
      <c r="B5" t="s">
        <v>63</v>
      </c>
      <c r="C5" s="4" t="s">
        <v>73</v>
      </c>
      <c r="D5" s="4" t="s">
        <v>123</v>
      </c>
      <c r="E5" s="4" t="s">
        <v>75</v>
      </c>
      <c r="F5" s="4">
        <v>1000</v>
      </c>
      <c r="H5" t="s">
        <v>54</v>
      </c>
      <c r="I5" t="s">
        <v>73</v>
      </c>
      <c r="K5" t="s">
        <v>61</v>
      </c>
      <c r="L5">
        <v>1500</v>
      </c>
      <c r="N5">
        <v>4</v>
      </c>
    </row>
    <row r="6" spans="1:14">
      <c r="B6" t="s">
        <v>63</v>
      </c>
      <c r="C6" s="4" t="s">
        <v>82</v>
      </c>
      <c r="D6" s="4" t="s">
        <v>124</v>
      </c>
      <c r="E6" s="4" t="s">
        <v>75</v>
      </c>
      <c r="F6" s="4">
        <v>1000</v>
      </c>
      <c r="H6" t="s">
        <v>58</v>
      </c>
      <c r="I6" t="s">
        <v>82</v>
      </c>
      <c r="K6" t="s">
        <v>64</v>
      </c>
      <c r="L6">
        <v>3500</v>
      </c>
      <c r="N6">
        <v>5</v>
      </c>
    </row>
    <row r="7" spans="1:14">
      <c r="B7" t="s">
        <v>63</v>
      </c>
      <c r="C7" s="4" t="s">
        <v>78</v>
      </c>
      <c r="D7" s="4" t="s">
        <v>125</v>
      </c>
      <c r="E7" s="4" t="s">
        <v>75</v>
      </c>
      <c r="F7" s="4">
        <v>1000</v>
      </c>
      <c r="H7" t="s">
        <v>65</v>
      </c>
      <c r="I7" t="s">
        <v>78</v>
      </c>
      <c r="K7" t="s">
        <v>76</v>
      </c>
      <c r="L7">
        <v>1500</v>
      </c>
      <c r="N7">
        <v>6</v>
      </c>
    </row>
    <row r="8" spans="1:14">
      <c r="B8" t="s">
        <v>63</v>
      </c>
      <c r="C8" s="4" t="s">
        <v>83</v>
      </c>
      <c r="D8" s="4" t="s">
        <v>126</v>
      </c>
      <c r="E8" s="4" t="s">
        <v>81</v>
      </c>
      <c r="F8" s="4">
        <v>1500</v>
      </c>
      <c r="H8" t="s">
        <v>55</v>
      </c>
      <c r="I8" t="s">
        <v>83</v>
      </c>
      <c r="K8" t="s">
        <v>60</v>
      </c>
      <c r="L8">
        <v>3500</v>
      </c>
      <c r="N8">
        <v>7</v>
      </c>
    </row>
    <row r="9" spans="1:14">
      <c r="B9" t="s">
        <v>63</v>
      </c>
      <c r="C9" s="4" t="s">
        <v>80</v>
      </c>
      <c r="D9" s="4" t="s">
        <v>127</v>
      </c>
      <c r="E9" s="4" t="s">
        <v>81</v>
      </c>
      <c r="F9" s="4">
        <v>1500</v>
      </c>
      <c r="I9" t="s">
        <v>80</v>
      </c>
      <c r="K9" t="s">
        <v>72</v>
      </c>
      <c r="L9">
        <v>1500</v>
      </c>
      <c r="N9">
        <v>8</v>
      </c>
    </row>
    <row r="10" spans="1:14">
      <c r="B10" t="s">
        <v>63</v>
      </c>
      <c r="C10" s="4" t="s">
        <v>85</v>
      </c>
      <c r="D10" s="4" t="s">
        <v>128</v>
      </c>
      <c r="E10" s="4" t="s">
        <v>81</v>
      </c>
      <c r="F10" s="4">
        <v>1500</v>
      </c>
      <c r="I10" t="s">
        <v>85</v>
      </c>
      <c r="K10" t="s">
        <v>66</v>
      </c>
      <c r="L10">
        <v>5000</v>
      </c>
      <c r="N10">
        <v>9</v>
      </c>
    </row>
    <row r="11" spans="1:14">
      <c r="B11" t="s">
        <v>63</v>
      </c>
      <c r="C11" s="4" t="s">
        <v>77</v>
      </c>
      <c r="D11" s="4" t="s">
        <v>129</v>
      </c>
      <c r="E11" s="4" t="s">
        <v>76</v>
      </c>
      <c r="F11" s="4">
        <v>1500</v>
      </c>
      <c r="I11" t="s">
        <v>77</v>
      </c>
      <c r="K11" t="s">
        <v>62</v>
      </c>
      <c r="L11">
        <v>5000</v>
      </c>
      <c r="N11">
        <v>10</v>
      </c>
    </row>
    <row r="12" spans="1:14">
      <c r="B12" t="s">
        <v>63</v>
      </c>
      <c r="C12" s="4" t="s">
        <v>79</v>
      </c>
      <c r="D12" s="4" t="s">
        <v>130</v>
      </c>
      <c r="E12" s="4" t="s">
        <v>76</v>
      </c>
      <c r="F12" s="4">
        <v>1500</v>
      </c>
      <c r="I12" t="s">
        <v>79</v>
      </c>
      <c r="K12" t="s">
        <v>50</v>
      </c>
      <c r="L12">
        <v>5000</v>
      </c>
    </row>
    <row r="13" spans="1:14">
      <c r="B13" t="s">
        <v>63</v>
      </c>
      <c r="C13" s="4" t="s">
        <v>84</v>
      </c>
      <c r="D13" s="4" t="s">
        <v>131</v>
      </c>
      <c r="E13" s="4" t="s">
        <v>76</v>
      </c>
      <c r="F13" s="4">
        <v>1500</v>
      </c>
      <c r="I13" t="s">
        <v>84</v>
      </c>
      <c r="K13" t="s">
        <v>57</v>
      </c>
      <c r="L13">
        <v>5000</v>
      </c>
    </row>
    <row r="14" spans="1:14">
      <c r="B14" t="s">
        <v>63</v>
      </c>
      <c r="C14" s="4" t="s">
        <v>116</v>
      </c>
      <c r="D14" s="4" t="s">
        <v>132</v>
      </c>
      <c r="E14" s="4" t="s">
        <v>64</v>
      </c>
      <c r="F14" s="4">
        <v>3500</v>
      </c>
      <c r="I14" t="s">
        <v>109</v>
      </c>
    </row>
    <row r="15" spans="1:14">
      <c r="B15" t="s">
        <v>63</v>
      </c>
      <c r="C15" s="4" t="s">
        <v>117</v>
      </c>
      <c r="D15" s="4" t="s">
        <v>133</v>
      </c>
      <c r="E15" s="4" t="s">
        <v>66</v>
      </c>
      <c r="F15" s="4">
        <v>5000</v>
      </c>
    </row>
    <row r="16" spans="1:14">
      <c r="B16" t="s">
        <v>63</v>
      </c>
      <c r="C16" s="4" t="s">
        <v>118</v>
      </c>
      <c r="D16" s="4" t="s">
        <v>134</v>
      </c>
      <c r="E16" s="4" t="s">
        <v>62</v>
      </c>
      <c r="F16" s="4">
        <v>5000</v>
      </c>
    </row>
    <row r="17" spans="2:6">
      <c r="C17" s="3" t="s">
        <v>51</v>
      </c>
      <c r="D17" s="3"/>
      <c r="E17" s="3"/>
      <c r="F17" s="3"/>
    </row>
    <row r="18" spans="2:6">
      <c r="B18" t="s">
        <v>110</v>
      </c>
      <c r="C18" s="3" t="s">
        <v>69</v>
      </c>
      <c r="D18" s="3" t="s">
        <v>135</v>
      </c>
      <c r="E18" s="3" t="s">
        <v>68</v>
      </c>
      <c r="F18" s="3">
        <v>1000</v>
      </c>
    </row>
    <row r="19" spans="2:6">
      <c r="B19" t="s">
        <v>110</v>
      </c>
      <c r="C19" s="3" t="s">
        <v>74</v>
      </c>
      <c r="D19" s="3" t="s">
        <v>136</v>
      </c>
      <c r="E19" s="3" t="s">
        <v>68</v>
      </c>
      <c r="F19" s="3">
        <v>1000</v>
      </c>
    </row>
    <row r="20" spans="2:6">
      <c r="B20" t="s">
        <v>110</v>
      </c>
      <c r="C20" s="3" t="s">
        <v>71</v>
      </c>
      <c r="D20" s="3" t="s">
        <v>137</v>
      </c>
      <c r="E20" s="3" t="s">
        <v>68</v>
      </c>
      <c r="F20" s="3">
        <v>1000</v>
      </c>
    </row>
    <row r="21" spans="2:6">
      <c r="B21" t="s">
        <v>110</v>
      </c>
      <c r="C21" s="3" t="s">
        <v>73</v>
      </c>
      <c r="D21" s="3" t="s">
        <v>138</v>
      </c>
      <c r="E21" s="3" t="s">
        <v>68</v>
      </c>
      <c r="F21" s="3">
        <v>1000</v>
      </c>
    </row>
    <row r="22" spans="2:6">
      <c r="B22" t="s">
        <v>110</v>
      </c>
      <c r="C22" s="3" t="s">
        <v>82</v>
      </c>
      <c r="D22" s="3" t="s">
        <v>139</v>
      </c>
      <c r="E22" s="3" t="s">
        <v>68</v>
      </c>
      <c r="F22" s="3">
        <v>1000</v>
      </c>
    </row>
    <row r="23" spans="2:6">
      <c r="B23" t="s">
        <v>110</v>
      </c>
      <c r="C23" s="3" t="s">
        <v>78</v>
      </c>
      <c r="D23" s="3" t="s">
        <v>140</v>
      </c>
      <c r="E23" s="3" t="s">
        <v>68</v>
      </c>
      <c r="F23" s="3">
        <v>1000</v>
      </c>
    </row>
    <row r="24" spans="2:6">
      <c r="B24" t="s">
        <v>110</v>
      </c>
      <c r="C24" s="3" t="s">
        <v>83</v>
      </c>
      <c r="D24" s="3" t="s">
        <v>141</v>
      </c>
      <c r="E24" s="3" t="s">
        <v>111</v>
      </c>
      <c r="F24" s="3">
        <v>1500</v>
      </c>
    </row>
    <row r="25" spans="2:6">
      <c r="B25" t="s">
        <v>110</v>
      </c>
      <c r="C25" s="3" t="s">
        <v>80</v>
      </c>
      <c r="D25" s="3" t="s">
        <v>142</v>
      </c>
      <c r="E25" s="3" t="s">
        <v>111</v>
      </c>
      <c r="F25" s="3">
        <v>1500</v>
      </c>
    </row>
    <row r="26" spans="2:6">
      <c r="B26" t="s">
        <v>110</v>
      </c>
      <c r="C26" s="3" t="s">
        <v>85</v>
      </c>
      <c r="D26" s="3" t="s">
        <v>143</v>
      </c>
      <c r="E26" s="3" t="s">
        <v>111</v>
      </c>
      <c r="F26" s="3">
        <v>1500</v>
      </c>
    </row>
    <row r="27" spans="2:6">
      <c r="B27" t="s">
        <v>110</v>
      </c>
      <c r="C27" s="3" t="s">
        <v>77</v>
      </c>
      <c r="D27" s="3" t="s">
        <v>144</v>
      </c>
      <c r="E27" s="3" t="s">
        <v>112</v>
      </c>
      <c r="F27" s="3">
        <v>1500</v>
      </c>
    </row>
    <row r="28" spans="2:6">
      <c r="B28" t="s">
        <v>110</v>
      </c>
      <c r="C28" s="3" t="s">
        <v>79</v>
      </c>
      <c r="D28" s="3" t="s">
        <v>145</v>
      </c>
      <c r="E28" s="3" t="s">
        <v>112</v>
      </c>
      <c r="F28" s="3">
        <v>1500</v>
      </c>
    </row>
    <row r="29" spans="2:6">
      <c r="B29" t="s">
        <v>110</v>
      </c>
      <c r="C29" s="3" t="s">
        <v>84</v>
      </c>
      <c r="D29" s="3" t="s">
        <v>146</v>
      </c>
      <c r="E29" s="3" t="s">
        <v>112</v>
      </c>
      <c r="F29" s="3">
        <v>1500</v>
      </c>
    </row>
    <row r="30" spans="2:6">
      <c r="B30" t="s">
        <v>110</v>
      </c>
      <c r="C30" s="3" t="s">
        <v>116</v>
      </c>
      <c r="D30" s="3" t="s">
        <v>147</v>
      </c>
      <c r="E30" s="3" t="s">
        <v>113</v>
      </c>
      <c r="F30" s="3">
        <v>3500</v>
      </c>
    </row>
    <row r="31" spans="2:6">
      <c r="B31" t="s">
        <v>110</v>
      </c>
      <c r="C31" s="3" t="s">
        <v>117</v>
      </c>
      <c r="D31" s="3" t="s">
        <v>148</v>
      </c>
      <c r="E31" s="3" t="s">
        <v>114</v>
      </c>
      <c r="F31" s="3">
        <v>5000</v>
      </c>
    </row>
    <row r="32" spans="2:6">
      <c r="B32" t="s">
        <v>110</v>
      </c>
      <c r="C32" s="3" t="s">
        <v>119</v>
      </c>
      <c r="D32" s="3" t="s">
        <v>149</v>
      </c>
      <c r="E32" s="3" t="s">
        <v>115</v>
      </c>
      <c r="F32" s="3">
        <v>5000</v>
      </c>
    </row>
  </sheetData>
  <sheetProtection algorithmName="SHA-512" hashValue="PouJdtCa3q8bAq1EQSJ162ZISAhSEs1XuDUzFvP+RwDKy1J3VSmH2x6dTM/cHkMSEhUhQNAGxRC2wyUU/dxybg==" saltValue="yexsvhSAlZdSZdZy0JGodQ==" spinCount="100000" sheet="1" objects="1" scenarios="1"/>
  <phoneticPr fontId="3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A H A A B Q S w M E F A A C A A g A G o E k V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B q B J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g S R X e 3 x Y p g Y E A A B x C Q A A E w A c A E Z v c m 1 1 b G F z L 1 N l Y 3 R p b 2 4 x L m 0 g o h g A K K A U A A A A A A A A A A A A A A A A A A A A A A A A A A A A n V V f T x p Z F H 9 e E 7 / D h C d I C P H P t p u m 4 c F o m + 1 m 1 3 S j b 2 V D p j h d S W B m w w z N N q Y J M 1 c D K C 1 u B S 1 i L Q I q S k U U i I q D f p e 9 3 D v D E 1 9 h L z N W 0 Z l x m / I w z J x z 7 v m d 3 / l 3 e c Y n + D m W m t L / h x 8 P D g w O 8 L N 0 i J m h I N i D o A b B I g Q y B N H e U 7 o M h V m B 4 b 0 z t E B 7 R 4 d + G n 3 0 g H J T A U Y Y H K D I D 0 o t z e y M C M f 5 1 6 4 J z h c O M q x g f + o P M K 5 x j p x l B d 5 u 8 3 h + m x y b G h n y k K f 3 e f h l w O / z k F M Q f N K w 5 n H i U I 3 F 1 P 3 j W 1 I o F S H I a D H F 2 p e S Z 2 j Y 2 y / q r O Y 1 6 a i X Z 2 i K 9 8 8 w 1 C w d e E U F 6 R A t z H K s Z + i h t y t / 6 M r L 2 j P l U V I 1 9 U L 2 f C N P l 4 9 / b X M 4 X 0 w w A X / Q L z A h t + 0 H m 5 M a 5 w L h I M u 7 H w w 5 q S e s j 5 v x s 3 + 6 H 4 2 O O K n f w 5 z A T A l v A o z 7 5 t U 1 y b H M H w 6 n n i / 8 M Y p z M h T T U E p A 8 T M E H y E A E E R I D D h d J U m c p l + S M 8 9 D X J A 4 + J m h Z 5 g Q b 7 / O s p N 6 c a U a C w S m f H S A D v F u I R S + A U D F O M 7 W r w H Q 5 t K 1 0 + k Q z f K v u F B Q Z z D 9 5 i + G t 9 8 f k H N u z q a U K k q 2 o q T 3 U f K E 0 B f I M U p g / h b e O q k 5 W 2 d r F 1 X y 1 8 p n r P D w R 1 f P s 6 Z V y 0 v 4 S J r k X I Z z q L j b l t e h V N I r C c E + A X w 2 Y X S B s o V 2 a 0 U v n B V M v 0 3 7 v K B u l d T I A q 4 m 0 f I 7 I 7 C Z b S d 7 r u 4 d W V A k J q h V 1 b N g 5 l E H w n I e H a x Z K K F U J t 1 m 9 L x 9 i d d 3 l N R n d F b H G z G 8 t v 3 V h H T h F b W z e q e V N 1 L G k V 0 U 2 z a W A z T a F 5 d W t Q K t j r i C m h v K R s I q l f 0 2 Z m T b r S S O R 4 Y t 5 C N G i t F 9 V F m Y f v K r M Z p I Q W l s o Y W Y m R I v N 9 H p o Z k G J S W 0 m F O P z 4 2 x K y c 5 F I v i L 1 u k c U 2 a R D + 4 k 1 T q 8 1 A 8 h S I p Z g L P J w 0 I E G x B k M d g A e W O T O D X c K 1 0 p 1 K C P 8 j 0 a 1 f P c C 1 t 5 J Q 6 x P G 0 h V L J N 1 F l n f i 1 o 4 X t T v S f 6 2 + H K d C d w U H L M b U U s y u l 9 6 S r H S Z V z Z z 2 0 p 0 5 7 y S O 9 Q E g t f 1 3 N W c s S p 8 h e U f v U t 9 g q P f S / 1 n p k 9 C V S c g H 2 t 7 d J P P S l e N o d + X 7 z p l 0 5 y 9 j Y 0 8 p s y 1 y J 1 9 k m M 2 m B w J R Q 8 h Z k C Y d j o 4 2 j T 2 x V E R L G Y t O 1 r q J + C x D K Q 9 B H I I v Z I 0 b y 5 + t 4 F K G 3 E L a 9 X a D / L X e X b k O p R M I C t q l 2 O h Z S U 3 j E D a L n c g 6 j i / h S u N e J c m m u l d T 6 l W S R 6 O h X F c b V b I V o V i G Y h G K Z F x 2 7 D d S 6 Q N 5 h 2 K B S P W Z g u I a F C + g m H G Y s 4 9 C q a B t w P K t i 7 f f + 7 1 2 J Q 1 g p 9 e M i 9 l b Y H d H / G C H 7 E s j o c t P 6 s G J R u h q 5 u 1 G E a G F L n o w W k T 3 A n h v r 7 + 3 j s E B P 2 t 1 + z 7 + D 1 B L A Q I t A B Q A A g A I A B q B J F f y G Z E L q A A A A P g A A A A S A A A A A A A A A A A A A A A A A A A A A A B D b 2 5 m a W c v U G F j a 2 F n Z S 5 4 b W x Q S w E C L Q A U A A I A C A A a g S R X D 8 r p q 6 Q A A A D p A A A A E w A A A A A A A A A A A A A A A A D 0 A A A A W 0 N v b n R l b n R f V H l w Z X N d L n h t b F B L A Q I t A B Q A A g A I A B q B J F d 7 f F i m B g Q A A H E J A A A T A A A A A A A A A A A A A A A A A O U B A A B G b 3 J t d W x h c y 9 T Z W N 0 a W 9 u M S 5 t U E s F B g A A A A A D A A M A w g A A A D g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I 5 A A A A A A A A g D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Q T k l R T M l O D M l Q j M l R T M l O D M l O E E l R T M l O D M l Q k M l R T M l O D M l O D c l R T M l O D M l Q k M l R T M l O D I l Q k Z y d W 5 0 Z X N f Z G F 0 Y V 8 z M D c z O T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5 M i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y 0 w O C 0 z M F Q w M z o w O T o x N C 4 z M z k 1 N z A x W i I g L z 4 8 R W 5 0 c n k g V H l w Z T 0 i R m l s b E N v b H V t b l R 5 c G V z I i B W Y W x 1 Z T 0 i c 0 J n T U d B d 0 1 H Q m d Z R 0 J n a 0 R C Z 1 l E Q m d Z R 0 J n W U d B d 0 1 H Q m d j R 0 J n Y 0 R C Z 1 l H Q m d Z R E J n W U d C Z 1 l L Q m d Z R 0 J n T U d B d 1 k 9 I i A v P j x F b n R y e S B U e X B l P S J G a W x s Q 2 9 s d W 1 u T m F t Z X M i I F Z h b H V l P S J z W y Z x d W 9 0 O + e o r u e b r u e V q u W P t y Z x d W 9 0 O y w m c X V v d D v p o a f l r q L n l a r l j 7 c m c X V v d D s s J n F 1 b 3 Q 7 6 K u L 5 r G C T m 8 u J n F 1 b 3 Q 7 L C Z x d W 9 0 O + W k p + S 8 m u O C q O O D s + O D i O O D q u O D v E l E J n F 1 b 3 Q 7 L C Z x d W 9 0 O + W b o + S 9 k + e U s + i + v O e V q u W P t y Z x d W 9 0 O y w m c X V v d D v l m 6 P k v Z P n l L P o v r z k u 6 P o o a j o g I X m s I / l k I 0 m c X V v d D s s J n F 1 b 3 Q 7 5 Z u j 5 L 2 T 5 5 S z 6 L 6 8 5 L u j 6 K G o 6 I C F 6 Z u 7 6 K m x 5 5 W q 5 Y + 3 J n F 1 b 3 Q 7 L C Z x d W 9 0 O + i h q O W 9 s O e o r u e b r u W Q j S Z x d W 9 0 O y w m c X V v d D v m s I / l k I 3 m v K L l r Z c m c X V v d D s s J n F 1 b 3 Q 7 5 r C P 5 Z C N 4 4 K r 4 4 O K J n F 1 b 3 Q 7 L C Z x d W 9 0 O + i l v + a a p u e U n + W 5 t O a c i O a X p S Z x d W 9 0 O y w m c X V v d D v l u b T p v a I m c X V v d D s s J n F 1 b 3 Q 7 5 o C n 5 Y i l J n F 1 b 3 Q 7 L C Z x d W 9 0 O + m D t e S + v + e V q u W P t y Z x d W 9 0 O y w m c X V v d D v p g 7 3 p g Z P l u p z n n I z n l a r l j 7 c m c X V v d D s s J n F 1 b 3 Q 7 6 Y O 9 6 Y G T 5 b q c 5 5 y M 5 Z C N J n F 1 b 3 Q 7 L C Z x d W 9 0 O + S 9 j + a J g D E m c X V v d D s s J n F 1 b 3 Q 7 5 L 2 P 5 o m A M i Z x d W 9 0 O y w m c X V v d D v o h 6 r l r o V U R U w m c X V v d D s s J n F 1 b 3 Q 7 6 Y C j 5 7 W h 5 Y W I V E V M J n F 1 b 3 Q 7 L C Z x d W 9 0 O + a Q u u W 4 r 1 R F T C Z x d W 9 0 O y w m c X V v d D v l j 4 L l i q D o s r s m c X V v d D s s J n F 1 b 3 Q 7 5 7 e g 5 Y i H 5 q y h 5 p W w J n F 1 b 3 Q 7 L C Z x d W 9 0 O + W P g u W K o O i m j + e 0 h O O B u O O B r u W Q j O a E j y Z x d W 9 0 O y w m c X V v d D v j g 6 H j g 6 L m g 4 X l o L E m c X V v d D s s J n F 1 b 3 Q 7 5 Y + X 5 r O o 5 p e l J n F 1 b 3 Q 7 L C Z x d W 9 0 O + W P l + a z q O a W u e a z l S Z x d W 9 0 O y w m c X V v d D v m l K / m i Z X m l r n m s 5 U m c X V v d D s s J n F 1 b 3 Q 7 5 6 K 6 5 a 6 a 5 p e l K O W F p e m H k e e i u u W u m u a X p S k m c X V v d D s s J n F 1 b 3 Q 7 4 4 K o 4 4 O z 4 4 O I 4 4 O q 4 4 O 8 5 Z C I 6 K i I K O e o j u i + v C k m c X V v d D s s J n F 1 b 3 Q 7 6 Z m 4 6 Y C j 5 5 m 7 6 Y y y 5 Z u j 5 L 2 T 5 Z C N 4 p a g J n F 1 b 3 Q 7 L C Z x d W 9 0 O + m Z u O m A o + e Z u + m M s u m Z u O W N l O W Q j e K W o C Z x d W 9 0 O y w m c X V v d D v p m b j p g K P n m b v p j L L n l a r l j 7 f i l q A m c X V v d D s s J n F 1 b 3 Q 7 6 Z m 4 6 Y C j 5 5 m 7 6 Y y y 5 r C P 5 Z C N 7 7 y I 4 4 O t 4 4 O 8 4 4 O e 5 a 2 X 7 7 y J 5 a e T J n F 1 b 3 Q 7 L C Z x d W 9 0 O + m Z u O m A o + e Z u + m M s u a w j + W Q j e + 8 i O O D r e O D v O O D n u W t l + + 8 i e W Q j S Z x d W 9 0 O y w m c X V v d D t K Q U F G I E l E J n F 1 b 3 Q 7 L C Z x d W 9 0 O + O C q O O D s + O D i O O D q u O D v O e o r u W I p S Z x d W 9 0 O y w m c X V v d D v j g 4 H j g 7 z j g 6 D l k I 3 i l q A m c X V v d D s s J n F 1 b 3 Q 7 5 o m A 5 b G e J n F 1 b 3 Q 7 L C Z x d W 9 0 O + W L p O W L m e W F i F R F T C Z x d W 9 0 O y w m c X V v d D v j g 6 H j g 7 z j g 6 v j g q L j g 4 n j g 6 z j g r k m c X V v d D s s J n F 1 b 3 Q 7 5 5 u u 5 q i Z 4 4 K / 4 4 K k 4 4 O g J n F 1 b 3 Q 7 L C Z x d W 9 0 O + + 8 t O O C t + O D o + O D h O O C t e O C p O O C u i Z x d W 9 0 O y w m c X V v d D v k u q T p g J r m i Y v m r r U m c X V v d D s s J n F 1 b 3 Q 7 5 L q k 6 Y C a 5 o m L 5 q 6 1 7 7 y I 6 K m z 5 7 S w 7 7 y J J n F 1 b 3 Q 7 L C Z x d W 9 0 O + S 8 t O i 1 s O i A h e O B q + O B p O O B h O O B p i j k v L T o t b D o g I X j g p L k v L T j g a P j g a b l j 4 L l i q D j g Z f j g b 7 j g Z k p J n F 1 b 3 Q 7 L C Z x d W 9 0 O + O D o e O D h + O C o + O C q + O D q + O D q e O D s + O D i u O D v O O B q + O B p O O B h O O B p i j j g 6 H j g 4 f j g q P j g q v j g 6 v j g 6 n j g 7 P j g 4 r j g 7 z j g a j j g Z f j g a b l j Z T l i p v j g Z f j g b 7 j g Z k p J n F 1 b 3 Q 7 L C Z x d W 9 0 O + W t p u W 5 t C Z x d W 9 0 O y w m c X V v d D v k v 5 3 o r b f o g I X j g a 7 l k I z m h I 8 o 5 L + d 6 K 2 3 6 I C F 4 4 G u 5 Z C M 5 o S P 4 4 K S 5 b 6 X 4 4 G m 4 4 G E 4 4 G + 4 4 G Z K S Z x d W 9 0 O y w m c X V v d D v l r a b l u b R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6 n j g 7 P j g 4 r j g 7 z j g 4 f j g 7 z j g r 9 y d W 5 0 Z X N f Z G F 0 Y V 8 z M D c z O T U v 5 a S J 5 p u 0 4 4 G V 4 4 K M 4 4 G f 5 Z 6 L L n v n q K 7 n m 6 7 n l a r l j 7 c s M H 0 m c X V v d D s s J n F 1 b 3 Q 7 U 2 V j d G l v b j E v 4 4 O p 4 4 O z 4 4 O K 4 4 O 8 4 4 O H 4 4 O 8 4 4 K / c n V u d G V z X 2 R h d G F f M z A 3 M z k 1 L + W k i e a b t O O B l e O C j O O B n + W e i y 5 7 6 a G n 5 a 6 i 5 5 W q 5 Y + 3 L D F 9 J n F 1 b 3 Q 7 L C Z x d W 9 0 O 1 N l Y 3 R p b 2 4 x L + O D q e O D s + O D i u O D v O O D h + O D v O O C v 3 J 1 b n R l c 1 9 k Y X R h X z M w N z M 5 N S / l p I n m m 7 T j g Z X j g o z j g Z / l n o s u e + i r i + a x g k 5 v L i w y f S Z x d W 9 0 O y w m c X V v d D t T Z W N 0 a W 9 u M S / j g 6 n j g 7 P j g 4 r j g 7 z j g 4 f j g 7 z j g r 9 y d W 5 0 Z X N f Z G F 0 Y V 8 z M D c z O T U v 5 a S J 5 p u 0 4 4 G V 4 4 K M 4 4 G f 5 Z 6 L L n v l p K f k v J r j g q j j g 7 P j g 4 j j g 6 r j g 7 x J R C w z f S Z x d W 9 0 O y w m c X V v d D t T Z W N 0 a W 9 u M S / j g 6 n j g 7 P j g 4 r j g 7 z j g 4 f j g 7 z j g r 9 y d W 5 0 Z X N f Z G F 0 Y V 8 z M D c z O T U v 5 a S J 5 p u 0 4 4 G V 4 4 K M 4 4 G f 5 Z 6 L L n v l m 6 P k v Z P n l L P o v r z n l a r l j 7 c s N H 0 m c X V v d D s s J n F 1 b 3 Q 7 U 2 V j d G l v b j E v 4 4 O p 4 4 O z 4 4 O K 4 4 O 8 4 4 O H 4 4 O 8 4 4 K / c n V u d G V z X 2 R h d G F f M z A 3 M z k 1 L + W k i e a b t O O B l e O C j O O B n + W e i y 5 7 5 Z u j 5 L 2 T 5 5 S z 6 L 6 8 5 L u j 6 K G o 6 I C F 5 r C P 5 Z C N L D V 9 J n F 1 b 3 Q 7 L C Z x d W 9 0 O 1 N l Y 3 R p b 2 4 x L + O D q e O D s + O D i u O D v O O D h + O D v O O C v 3 J 1 b n R l c 1 9 k Y X R h X z M w N z M 5 N S / l p I n m m 7 T j g Z X j g o z j g Z / l n o s u e + W b o + S 9 k + e U s + i + v O S 7 o + i h q O i A h e m b u + i p s e e V q u W P t y w 2 f S Z x d W 9 0 O y w m c X V v d D t T Z W N 0 a W 9 u M S / j g 6 n j g 7 P j g 4 r j g 7 z j g 4 f j g 7 z j g r 9 y d W 5 0 Z X N f Z G F 0 Y V 8 z M D c z O T U v 5 a S J 5 p u 0 4 4 G V 4 4 K M 4 4 G f 5 Z 6 L L n v o o a j l v b D n q K 7 n m 6 7 l k I 0 s N 3 0 m c X V v d D s s J n F 1 b 3 Q 7 U 2 V j d G l v b j E v 4 4 O p 4 4 O z 4 4 O K 4 4 O 8 4 4 O H 4 4 O 8 4 4 K / c n V u d G V z X 2 R h d G F f M z A 3 M z k 1 L + W k i e a b t O O B l e O C j O O B n + W e i y 5 7 5 r C P 5 Z C N 5 r y i 5 a 2 X L D h 9 J n F 1 b 3 Q 7 L C Z x d W 9 0 O 1 N l Y 3 R p b 2 4 x L + O D q e O D s + O D i u O D v O O D h + O D v O O C v 3 J 1 b n R l c 1 9 k Y X R h X z M w N z M 5 N S / l p I n m m 7 T j g Z X j g o z j g Z / l n o s u e + a w j + W Q j e O C q + O D i i w 5 f S Z x d W 9 0 O y w m c X V v d D t T Z W N 0 a W 9 u M S / j g 6 n j g 7 P j g 4 r j g 7 z j g 4 f j g 7 z j g r 9 y d W 5 0 Z X N f Z G F 0 Y V 8 z M D c z O T U v 5 a S J 5 p u 0 4 4 G V 4 4 K M 4 4 G f 5 Z 6 L L n v o p b / m m q b n l J / l u b T m n I j m l 6 U s M T B 9 J n F 1 b 3 Q 7 L C Z x d W 9 0 O 1 N l Y 3 R p b 2 4 x L + O D q e O D s + O D i u O D v O O D h + O D v O O C v 3 J 1 b n R l c 1 9 k Y X R h X z M w N z M 5 N S / l p I n m m 7 T j g Z X j g o z j g Z / l n o s u e + W 5 t O m 9 o i w x M X 0 m c X V v d D s s J n F 1 b 3 Q 7 U 2 V j d G l v b j E v 4 4 O p 4 4 O z 4 4 O K 4 4 O 8 4 4 O H 4 4 O 8 4 4 K / c n V u d G V z X 2 R h d G F f M z A 3 M z k 1 L + W k i e a b t O O B l e O C j O O B n + W e i y 5 7 5 o C n 5 Y i l L D E y f S Z x d W 9 0 O y w m c X V v d D t T Z W N 0 a W 9 u M S / j g 6 n j g 7 P j g 4 r j g 7 z j g 4 f j g 7 z j g r 9 y d W 5 0 Z X N f Z G F 0 Y V 8 z M D c z O T U v 5 a S J 5 p u 0 4 4 G V 4 4 K M 4 4 G f 5 Z 6 L L n v p g 7 X k v r / n l a r l j 7 c s M T N 9 J n F 1 b 3 Q 7 L C Z x d W 9 0 O 1 N l Y 3 R p b 2 4 x L + O D q e O D s + O D i u O D v O O D h + O D v O O C v 3 J 1 b n R l c 1 9 k Y X R h X z M w N z M 5 N S / l p I n m m 7 T j g Z X j g o z j g Z / l n o s u e + m D v e m B k + W 6 n O e c j O e V q u W P t y w x N H 0 m c X V v d D s s J n F 1 b 3 Q 7 U 2 V j d G l v b j E v 4 4 O p 4 4 O z 4 4 O K 4 4 O 8 4 4 O H 4 4 O 8 4 4 K / c n V u d G V z X 2 R h d G F f M z A 3 M z k 1 L + W k i e a b t O O B l e O C j O O B n + W e i y 5 7 6 Y O 9 6 Y G T 5 b q c 5 5 y M 5 Z C N L D E 1 f S Z x d W 9 0 O y w m c X V v d D t T Z W N 0 a W 9 u M S / j g 6 n j g 7 P j g 4 r j g 7 z j g 4 f j g 7 z j g r 9 y d W 5 0 Z X N f Z G F 0 Y V 8 z M D c z O T U v 5 a S J 5 p u 0 4 4 G V 4 4 K M 4 4 G f 5 Z 6 L L n v k v Y / m i Y A x L D E 2 f S Z x d W 9 0 O y w m c X V v d D t T Z W N 0 a W 9 u M S / j g 6 n j g 7 P j g 4 r j g 7 z j g 4 f j g 7 z j g r 9 y d W 5 0 Z X N f Z G F 0 Y V 8 z M D c z O T U v 5 a S J 5 p u 0 4 4 G V 4 4 K M 4 4 G f 5 Z 6 L L n v k v Y / m i Y A y L D E 3 f S Z x d W 9 0 O y w m c X V v d D t T Z W N 0 a W 9 u M S / j g 6 n j g 7 P j g 4 r j g 7 z j g 4 f j g 7 z j g r 9 y d W 5 0 Z X N f Z G F 0 Y V 8 z M D c z O T U v 5 a S J 5 p u 0 4 4 G V 4 4 K M 4 4 G f 5 Z 6 L L n v o h 6 r l r o V U R U w s M T h 9 J n F 1 b 3 Q 7 L C Z x d W 9 0 O 1 N l Y 3 R p b 2 4 x L + O D q e O D s + O D i u O D v O O D h + O D v O O C v 3 J 1 b n R l c 1 9 k Y X R h X z M w N z M 5 N S / l p I n m m 7 T j g Z X j g o z j g Z / l n o s u e + m A o + e 1 o e W F i F R F T C w x O X 0 m c X V v d D s s J n F 1 b 3 Q 7 U 2 V j d G l v b j E v 4 4 O p 4 4 O z 4 4 O K 4 4 O 8 4 4 O H 4 4 O 8 4 4 K / c n V u d G V z X 2 R h d G F f M z A 3 M z k 1 L + W k i e a b t O O B l e O C j O O B n + W e i y 5 7 5 p C 6 5 b i v V E V M L D I w f S Z x d W 9 0 O y w m c X V v d D t T Z W N 0 a W 9 u M S / j g 6 n j g 7 P j g 4 r j g 7 z j g 4 f j g 7 z j g r 9 y d W 5 0 Z X N f Z G F 0 Y V 8 z M D c z O T U v 5 a S J 5 p u 0 4 4 G V 4 4 K M 4 4 G f 5 Z 6 L L n v l j 4 L l i q D o s r s s M j F 9 J n F 1 b 3 Q 7 L C Z x d W 9 0 O 1 N l Y 3 R p b 2 4 x L + O D q e O D s + O D i u O D v O O D h + O D v O O C v 3 J 1 b n R l c 1 9 k Y X R h X z M w N z M 5 N S / l p I n m m 7 T j g Z X j g o z j g Z / l n o s u e + e 3 o O W I h + a s o e a V s C w y M n 0 m c X V v d D s s J n F 1 b 3 Q 7 U 2 V j d G l v b j E v 4 4 O p 4 4 O z 4 4 O K 4 4 O 8 4 4 O H 4 4 O 8 4 4 K / c n V u d G V z X 2 R h d G F f M z A 3 M z k 1 L + W k i e a b t O O B l e O C j O O B n + W e i y 5 7 5 Y + C 5 Y q g 6 K a P 5 7 S E 4 4 G 4 4 4 G u 5 Z C M 5 o S P L D I z f S Z x d W 9 0 O y w m c X V v d D t T Z W N 0 a W 9 u M S / j g 6 n j g 7 P j g 4 r j g 7 z j g 4 f j g 7 z j g r 9 y d W 5 0 Z X N f Z G F 0 Y V 8 z M D c z O T U v 5 a S J 5 p u 0 4 4 G V 4 4 K M 4 4 G f 5 Z 6 L L n v j g 6 H j g 6 L m g 4 X l o L E s M j R 9 J n F 1 b 3 Q 7 L C Z x d W 9 0 O 1 N l Y 3 R p b 2 4 x L + O D q e O D s + O D i u O D v O O D h + O D v O O C v 3 J 1 b n R l c 1 9 k Y X R h X z M w N z M 5 N S / l p I n m m 7 T j g Z X j g o z j g Z / l n o s u e + W P l + a z q O a X p S w y N X 0 m c X V v d D s s J n F 1 b 3 Q 7 U 2 V j d G l v b j E v 4 4 O p 4 4 O z 4 4 O K 4 4 O 8 4 4 O H 4 4 O 8 4 4 K / c n V u d G V z X 2 R h d G F f M z A 3 M z k 1 L + W k i e a b t O O B l e O C j O O B n + W e i y 5 7 5 Y + X 5 r O o 5 p a 5 5 r O V L D I 2 f S Z x d W 9 0 O y w m c X V v d D t T Z W N 0 a W 9 u M S / j g 6 n j g 7 P j g 4 r j g 7 z j g 4 f j g 7 z j g r 9 y d W 5 0 Z X N f Z G F 0 Y V 8 z M D c z O T U v 5 a S J 5 p u 0 4 4 G V 4 4 K M 4 4 G f 5 Z 6 L L n v m l K / m i Z X m l r n m s 5 U s M j d 9 J n F 1 b 3 Q 7 L C Z x d W 9 0 O 1 N l Y 3 R p b 2 4 x L + O D q e O D s + O D i u O D v O O D h + O D v O O C v 3 J 1 b n R l c 1 9 k Y X R h X z M w N z M 5 N S / l p I n m m 7 T j g Z X j g o z j g Z / l n o s u e + e i u u W u m u a X p S j l h a X p h 5 H n o r r l r p r m l 6 U p L D I 4 f S Z x d W 9 0 O y w m c X V v d D t T Z W N 0 a W 9 u M S / j g 6 n j g 7 P j g 4 r j g 7 z j g 4 f j g 7 z j g r 9 y d W 5 0 Z X N f Z G F 0 Y V 8 z M D c z O T U v 5 a S J 5 p u 0 4 4 G V 4 4 K M 4 4 G f 5 Z 6 L L n v j g q j j g 7 P j g 4 j j g 6 r j g 7 z l k I j o q I g o 5 6 i O 6 L 6 8 K S w y O X 0 m c X V v d D s s J n F 1 b 3 Q 7 U 2 V j d G l v b j E v 4 4 O p 4 4 O z 4 4 O K 4 4 O 8 4 4 O H 4 4 O 8 4 4 K / c n V u d G V z X 2 R h d G F f M z A 3 M z k 1 L + W k i e a b t O O B l e O C j O O B n + W e i y 5 7 6 Z m 4 6 Y C j 5 5 m 7 6 Y y y 5 Z u j 5 L 2 T 5 Z C N 4 p a g L D M w f S Z x d W 9 0 O y w m c X V v d D t T Z W N 0 a W 9 u M S / j g 6 n j g 7 P j g 4 r j g 7 z j g 4 f j g 7 z j g r 9 y d W 5 0 Z X N f Z G F 0 Y V 8 z M D c z O T U v 5 a S J 5 p u 0 4 4 G V 4 4 K M 4 4 G f 5 Z 6 L L n v p m b j p g K P n m b v p j L L p m b j l j Z T l k I 3 i l q A s M z F 9 J n F 1 b 3 Q 7 L C Z x d W 9 0 O 1 N l Y 3 R p b 2 4 x L + O D q e O D s + O D i u O D v O O D h + O D v O O C v 3 J 1 b n R l c 1 9 k Y X R h X z M w N z M 5 N S / l p I n m m 7 T j g Z X j g o z j g Z / l n o s u e + m Z u O m A o + e Z u + m M s u e V q u W P t + K W o C w z M n 0 m c X V v d D s s J n F 1 b 3 Q 7 U 2 V j d G l v b j E v 4 4 O p 4 4 O z 4 4 O K 4 4 O 8 4 4 O H 4 4 O 8 4 4 K / c n V u d G V z X 2 R h d G F f M z A 3 M z k 1 L + W k i e a b t O O B l e O C j O O B n + W e i y 5 7 6 Z m 4 6 Y C j 5 5 m 7 6 Y y y 5 r C P 5 Z C N 7 7 y I 4 4 O t 4 4 O 8 4 4 O e 5 a 2 X 7 7 y J 5 a e T L D M z f S Z x d W 9 0 O y w m c X V v d D t T Z W N 0 a W 9 u M S / j g 6 n j g 7 P j g 4 r j g 7 z j g 4 f j g 7 z j g r 9 y d W 5 0 Z X N f Z G F 0 Y V 8 z M D c z O T U v 5 a S J 5 p u 0 4 4 G V 4 4 K M 4 4 G f 5 Z 6 L L n v p m b j p g K P n m b v p j L L m s I / l k I 3 v v I j j g 6 3 j g 7 z j g 5 7 l r Z f v v I n l k I 0 s M z R 9 J n F 1 b 3 Q 7 L C Z x d W 9 0 O 1 N l Y 3 R p b 2 4 x L + O D q e O D s + O D i u O D v O O D h + O D v O O C v 3 J 1 b n R l c 1 9 k Y X R h X z M w N z M 5 N S / l p I n m m 7 T j g Z X j g o z j g Z / l n o s u e 0 p B Q U Y g S U Q s M z V 9 J n F 1 b 3 Q 7 L C Z x d W 9 0 O 1 N l Y 3 R p b 2 4 x L + O D q e O D s + O D i u O D v O O D h + O D v O O C v 3 J 1 b n R l c 1 9 k Y X R h X z M w N z M 5 N S / l p I n m m 7 T j g Z X j g o z j g Z / l n o s u e + O C q O O D s + O D i O O D q u O D v O e o r u W I p S w z N n 0 m c X V v d D s s J n F 1 b 3 Q 7 U 2 V j d G l v b j E v 4 4 O p 4 4 O z 4 4 O K 4 4 O 8 4 4 O H 4 4 O 8 4 4 K / c n V u d G V z X 2 R h d G F f M z A 3 M z k 1 L + W k i e a b t O O B l e O C j O O B n + W e i y 5 7 4 4 O B 4 4 O 8 4 4 O g 5 Z C N 4 p a g L D M 3 f S Z x d W 9 0 O y w m c X V v d D t T Z W N 0 a W 9 u M S / j g 6 n j g 7 P j g 4 r j g 7 z j g 4 f j g 7 z j g r 9 y d W 5 0 Z X N f Z G F 0 Y V 8 z M D c z O T U v 5 a S J 5 p u 0 4 4 G V 4 4 K M 4 4 G f 5 Z 6 L L n v m i Y D l s Z 4 s M z h 9 J n F 1 b 3 Q 7 L C Z x d W 9 0 O 1 N l Y 3 R p b 2 4 x L + O D q e O D s + O D i u O D v O O D h + O D v O O C v 3 J 1 b n R l c 1 9 k Y X R h X z M w N z M 5 N S / l p I n m m 7 T j g Z X j g o z j g Z / l n o s u e + W L p O W L m e W F i F R F T C w z O X 0 m c X V v d D s s J n F 1 b 3 Q 7 U 2 V j d G l v b j E v 4 4 O p 4 4 O z 4 4 O K 4 4 O 8 4 4 O H 4 4 O 8 4 4 K / c n V u d G V z X 2 R h d G F f M z A 3 M z k 1 L + W k i e a b t O O B l e O C j O O B n + W e i y 5 7 4 4 O h 4 4 O 8 4 4 O r 4 4 K i 4 4 O J 4 4 O s 4 4 K 5 L D Q w f S Z x d W 9 0 O y w m c X V v d D t T Z W N 0 a W 9 u M S / j g 6 n j g 7 P j g 4 r j g 7 z j g 4 f j g 7 z j g r 9 y d W 5 0 Z X N f Z G F 0 Y V 8 z M D c z O T U v 5 a S J 5 p u 0 4 4 G V 4 4 K M 4 4 G f 5 Z 6 L L n v n m 6 7 m q J n j g r / j g q T j g 6 A s N D F 9 J n F 1 b 3 Q 7 L C Z x d W 9 0 O 1 N l Y 3 R p b 2 4 x L + O D q e O D s + O D i u O D v O O D h + O D v O O C v 3 J 1 b n R l c 1 9 k Y X R h X z M w N z M 5 N S / l p I n m m 7 T j g Z X j g o z j g Z / l n o s u e + + 8 t O O C t + O D o + O D h O O C t e O C p O O C u i w 0 M n 0 m c X V v d D s s J n F 1 b 3 Q 7 U 2 V j d G l v b j E v 4 4 O p 4 4 O z 4 4 O K 4 4 O 8 4 4 O H 4 4 O 8 4 4 K / c n V u d G V z X 2 R h d G F f M z A 3 M z k 1 L + W k i e a b t O O B l e O C j O O B n + W e i y 5 7 5 L q k 6 Y C a 5 o m L 5 q 6 1 L D Q z f S Z x d W 9 0 O y w m c X V v d D t T Z W N 0 a W 9 u M S / j g 6 n j g 7 P j g 4 r j g 7 z j g 4 f j g 7 z j g r 9 y d W 5 0 Z X N f Z G F 0 Y V 8 z M D c z O T U v 5 a S J 5 p u 0 4 4 G V 4 4 K M 4 4 G f 5 Z 6 L L n v k u q T p g J r m i Y v m r r X v v I j o q b P n t L D v v I k s N D R 9 J n F 1 b 3 Q 7 L C Z x d W 9 0 O 1 N l Y 3 R p b 2 4 x L + O D q e O D s + O D i u O D v O O D h + O D v O O C v 3 J 1 b n R l c 1 9 k Y X R h X z M w N z M 5 N S / l p I n m m 7 T j g Z X j g o z j g Z / l n o s u e + S 8 t O i 1 s O i A h e O B q + O B p O O B h O O B p i j k v L T o t b D o g I X j g p L k v L T j g a P j g a b l j 4 L l i q D j g Z f j g b 7 j g Z k p L D Q 1 f S Z x d W 9 0 O y w m c X V v d D t T Z W N 0 a W 9 u M S / j g 6 n j g 7 P j g 4 r j g 7 z j g 4 f j g 7 z j g r 9 y d W 5 0 Z X N f Z G F 0 Y V 8 z M D c z O T U v 5 a S J 5 p u 0 4 4 G V 4 4 K M 4 4 G f 5 Z 6 L L n v j g 6 H j g 4 f j g q P j g q v j g 6 v j g 6 n j g 7 P j g 4 r j g 7 z j g a v j g a T j g Y T j g a Y o 4 4 O h 4 4 O H 4 4 K j 4 4 K r 4 4 O r 4 4 O p 4 4 O z 4 4 O K 4 4 O 8 4 4 G o 4 4 G X 4 4 G m 5 Y 2 U 5 Y q b 4 4 G X 4 4 G + 4 4 G Z K S w 0 N n 0 m c X V v d D s s J n F 1 b 3 Q 7 U 2 V j d G l v b j E v 4 4 O p 4 4 O z 4 4 O K 4 4 O 8 4 4 O H 4 4 O 8 4 4 K / c n V u d G V z X 2 R h d G F f M z A 3 M z k 1 L + W k i e a b t O O B l e O C j O O B n + W e i y 5 7 5 a 2 m 5 b m 0 L D Q 3 f S Z x d W 9 0 O y w m c X V v d D t T Z W N 0 a W 9 u M S / j g 6 n j g 7 P j g 4 r j g 7 z j g 4 f j g 7 z j g r 9 y d W 5 0 Z X N f Z G F 0 Y V 8 z M D c z O T U v 5 a S J 5 p u 0 4 4 G V 4 4 K M 4 4 G f 5 Z 6 L L n v k v 5 3 o r b f o g I X j g a 7 l k I z m h I 8 o 5 L + d 6 K 2 3 6 I C F 4 4 G u 5 Z C M 5 o S P 4 4 K S 5 b 6 X 4 4 G m 4 4 G E 4 4 G + 4 4 G Z K S w 0 O H 0 m c X V v d D s s J n F 1 b 3 Q 7 U 2 V j d G l v b j E v 4 4 O p 4 4 O z 4 4 O K 4 4 O 8 4 4 O H 4 4 O 8 4 4 K / c n V u d G V z X 2 R h d G F f M z A 3 M z k 1 L + W k i e a b t O O B l e O C j O O B n + W e i y 5 7 5 a 2 m 5 b m 0 X z E s N D l 9 J n F 1 b 3 Q 7 X S w m c X V v d D t D b 2 x 1 b W 5 D b 3 V u d C Z x d W 9 0 O z o 1 M C w m c X V v d D t L Z X l D b 2 x 1 b W 5 O Y W 1 l c y Z x d W 9 0 O z p b X S w m c X V v d D t D b 2 x 1 b W 5 J Z G V u d G l 0 a W V z J n F 1 b 3 Q 7 O l s m c X V v d D t T Z W N 0 a W 9 u M S / j g 6 n j g 7 P j g 4 r j g 7 z j g 4 f j g 7 z j g r 9 y d W 5 0 Z X N f Z G F 0 Y V 8 z M D c z O T U v 5 a S J 5 p u 0 4 4 G V 4 4 K M 4 4 G f 5 Z 6 L L n v n q K 7 n m 6 7 n l a r l j 7 c s M H 0 m c X V v d D s s J n F 1 b 3 Q 7 U 2 V j d G l v b j E v 4 4 O p 4 4 O z 4 4 O K 4 4 O 8 4 4 O H 4 4 O 8 4 4 K / c n V u d G V z X 2 R h d G F f M z A 3 M z k 1 L + W k i e a b t O O B l e O C j O O B n + W e i y 5 7 6 a G n 5 a 6 i 5 5 W q 5 Y + 3 L D F 9 J n F 1 b 3 Q 7 L C Z x d W 9 0 O 1 N l Y 3 R p b 2 4 x L + O D q e O D s + O D i u O D v O O D h + O D v O O C v 3 J 1 b n R l c 1 9 k Y X R h X z M w N z M 5 N S / l p I n m m 7 T j g Z X j g o z j g Z / l n o s u e + i r i + a x g k 5 v L i w y f S Z x d W 9 0 O y w m c X V v d D t T Z W N 0 a W 9 u M S / j g 6 n j g 7 P j g 4 r j g 7 z j g 4 f j g 7 z j g r 9 y d W 5 0 Z X N f Z G F 0 Y V 8 z M D c z O T U v 5 a S J 5 p u 0 4 4 G V 4 4 K M 4 4 G f 5 Z 6 L L n v l p K f k v J r j g q j j g 7 P j g 4 j j g 6 r j g 7 x J R C w z f S Z x d W 9 0 O y w m c X V v d D t T Z W N 0 a W 9 u M S / j g 6 n j g 7 P j g 4 r j g 7 z j g 4 f j g 7 z j g r 9 y d W 5 0 Z X N f Z G F 0 Y V 8 z M D c z O T U v 5 a S J 5 p u 0 4 4 G V 4 4 K M 4 4 G f 5 Z 6 L L n v l m 6 P k v Z P n l L P o v r z n l a r l j 7 c s N H 0 m c X V v d D s s J n F 1 b 3 Q 7 U 2 V j d G l v b j E v 4 4 O p 4 4 O z 4 4 O K 4 4 O 8 4 4 O H 4 4 O 8 4 4 K / c n V u d G V z X 2 R h d G F f M z A 3 M z k 1 L + W k i e a b t O O B l e O C j O O B n + W e i y 5 7 5 Z u j 5 L 2 T 5 5 S z 6 L 6 8 5 L u j 6 K G o 6 I C F 5 r C P 5 Z C N L D V 9 J n F 1 b 3 Q 7 L C Z x d W 9 0 O 1 N l Y 3 R p b 2 4 x L + O D q e O D s + O D i u O D v O O D h + O D v O O C v 3 J 1 b n R l c 1 9 k Y X R h X z M w N z M 5 N S / l p I n m m 7 T j g Z X j g o z j g Z / l n o s u e + W b o + S 9 k + e U s + i + v O S 7 o + i h q O i A h e m b u + i p s e e V q u W P t y w 2 f S Z x d W 9 0 O y w m c X V v d D t T Z W N 0 a W 9 u M S / j g 6 n j g 7 P j g 4 r j g 7 z j g 4 f j g 7 z j g r 9 y d W 5 0 Z X N f Z G F 0 Y V 8 z M D c z O T U v 5 a S J 5 p u 0 4 4 G V 4 4 K M 4 4 G f 5 Z 6 L L n v o o a j l v b D n q K 7 n m 6 7 l k I 0 s N 3 0 m c X V v d D s s J n F 1 b 3 Q 7 U 2 V j d G l v b j E v 4 4 O p 4 4 O z 4 4 O K 4 4 O 8 4 4 O H 4 4 O 8 4 4 K / c n V u d G V z X 2 R h d G F f M z A 3 M z k 1 L + W k i e a b t O O B l e O C j O O B n + W e i y 5 7 5 r C P 5 Z C N 5 r y i 5 a 2 X L D h 9 J n F 1 b 3 Q 7 L C Z x d W 9 0 O 1 N l Y 3 R p b 2 4 x L + O D q e O D s + O D i u O D v O O D h + O D v O O C v 3 J 1 b n R l c 1 9 k Y X R h X z M w N z M 5 N S / l p I n m m 7 T j g Z X j g o z j g Z / l n o s u e + a w j + W Q j e O C q + O D i i w 5 f S Z x d W 9 0 O y w m c X V v d D t T Z W N 0 a W 9 u M S / j g 6 n j g 7 P j g 4 r j g 7 z j g 4 f j g 7 z j g r 9 y d W 5 0 Z X N f Z G F 0 Y V 8 z M D c z O T U v 5 a S J 5 p u 0 4 4 G V 4 4 K M 4 4 G f 5 Z 6 L L n v o p b / m m q b n l J / l u b T m n I j m l 6 U s M T B 9 J n F 1 b 3 Q 7 L C Z x d W 9 0 O 1 N l Y 3 R p b 2 4 x L + O D q e O D s + O D i u O D v O O D h + O D v O O C v 3 J 1 b n R l c 1 9 k Y X R h X z M w N z M 5 N S / l p I n m m 7 T j g Z X j g o z j g Z / l n o s u e + W 5 t O m 9 o i w x M X 0 m c X V v d D s s J n F 1 b 3 Q 7 U 2 V j d G l v b j E v 4 4 O p 4 4 O z 4 4 O K 4 4 O 8 4 4 O H 4 4 O 8 4 4 K / c n V u d G V z X 2 R h d G F f M z A 3 M z k 1 L + W k i e a b t O O B l e O C j O O B n + W e i y 5 7 5 o C n 5 Y i l L D E y f S Z x d W 9 0 O y w m c X V v d D t T Z W N 0 a W 9 u M S / j g 6 n j g 7 P j g 4 r j g 7 z j g 4 f j g 7 z j g r 9 y d W 5 0 Z X N f Z G F 0 Y V 8 z M D c z O T U v 5 a S J 5 p u 0 4 4 G V 4 4 K M 4 4 G f 5 Z 6 L L n v p g 7 X k v r / n l a r l j 7 c s M T N 9 J n F 1 b 3 Q 7 L C Z x d W 9 0 O 1 N l Y 3 R p b 2 4 x L + O D q e O D s + O D i u O D v O O D h + O D v O O C v 3 J 1 b n R l c 1 9 k Y X R h X z M w N z M 5 N S / l p I n m m 7 T j g Z X j g o z j g Z / l n o s u e + m D v e m B k + W 6 n O e c j O e V q u W P t y w x N H 0 m c X V v d D s s J n F 1 b 3 Q 7 U 2 V j d G l v b j E v 4 4 O p 4 4 O z 4 4 O K 4 4 O 8 4 4 O H 4 4 O 8 4 4 K / c n V u d G V z X 2 R h d G F f M z A 3 M z k 1 L + W k i e a b t O O B l e O C j O O B n + W e i y 5 7 6 Y O 9 6 Y G T 5 b q c 5 5 y M 5 Z C N L D E 1 f S Z x d W 9 0 O y w m c X V v d D t T Z W N 0 a W 9 u M S / j g 6 n j g 7 P j g 4 r j g 7 z j g 4 f j g 7 z j g r 9 y d W 5 0 Z X N f Z G F 0 Y V 8 z M D c z O T U v 5 a S J 5 p u 0 4 4 G V 4 4 K M 4 4 G f 5 Z 6 L L n v k v Y / m i Y A x L D E 2 f S Z x d W 9 0 O y w m c X V v d D t T Z W N 0 a W 9 u M S / j g 6 n j g 7 P j g 4 r j g 7 z j g 4 f j g 7 z j g r 9 y d W 5 0 Z X N f Z G F 0 Y V 8 z M D c z O T U v 5 a S J 5 p u 0 4 4 G V 4 4 K M 4 4 G f 5 Z 6 L L n v k v Y / m i Y A y L D E 3 f S Z x d W 9 0 O y w m c X V v d D t T Z W N 0 a W 9 u M S / j g 6 n j g 7 P j g 4 r j g 7 z j g 4 f j g 7 z j g r 9 y d W 5 0 Z X N f Z G F 0 Y V 8 z M D c z O T U v 5 a S J 5 p u 0 4 4 G V 4 4 K M 4 4 G f 5 Z 6 L L n v o h 6 r l r o V U R U w s M T h 9 J n F 1 b 3 Q 7 L C Z x d W 9 0 O 1 N l Y 3 R p b 2 4 x L + O D q e O D s + O D i u O D v O O D h + O D v O O C v 3 J 1 b n R l c 1 9 k Y X R h X z M w N z M 5 N S / l p I n m m 7 T j g Z X j g o z j g Z / l n o s u e + m A o + e 1 o e W F i F R F T C w x O X 0 m c X V v d D s s J n F 1 b 3 Q 7 U 2 V j d G l v b j E v 4 4 O p 4 4 O z 4 4 O K 4 4 O 8 4 4 O H 4 4 O 8 4 4 K / c n V u d G V z X 2 R h d G F f M z A 3 M z k 1 L + W k i e a b t O O B l e O C j O O B n + W e i y 5 7 5 p C 6 5 b i v V E V M L D I w f S Z x d W 9 0 O y w m c X V v d D t T Z W N 0 a W 9 u M S / j g 6 n j g 7 P j g 4 r j g 7 z j g 4 f j g 7 z j g r 9 y d W 5 0 Z X N f Z G F 0 Y V 8 z M D c z O T U v 5 a S J 5 p u 0 4 4 G V 4 4 K M 4 4 G f 5 Z 6 L L n v l j 4 L l i q D o s r s s M j F 9 J n F 1 b 3 Q 7 L C Z x d W 9 0 O 1 N l Y 3 R p b 2 4 x L + O D q e O D s + O D i u O D v O O D h + O D v O O C v 3 J 1 b n R l c 1 9 k Y X R h X z M w N z M 5 N S / l p I n m m 7 T j g Z X j g o z j g Z / l n o s u e + e 3 o O W I h + a s o e a V s C w y M n 0 m c X V v d D s s J n F 1 b 3 Q 7 U 2 V j d G l v b j E v 4 4 O p 4 4 O z 4 4 O K 4 4 O 8 4 4 O H 4 4 O 8 4 4 K / c n V u d G V z X 2 R h d G F f M z A 3 M z k 1 L + W k i e a b t O O B l e O C j O O B n + W e i y 5 7 5 Y + C 5 Y q g 6 K a P 5 7 S E 4 4 G 4 4 4 G u 5 Z C M 5 o S P L D I z f S Z x d W 9 0 O y w m c X V v d D t T Z W N 0 a W 9 u M S / j g 6 n j g 7 P j g 4 r j g 7 z j g 4 f j g 7 z j g r 9 y d W 5 0 Z X N f Z G F 0 Y V 8 z M D c z O T U v 5 a S J 5 p u 0 4 4 G V 4 4 K M 4 4 G f 5 Z 6 L L n v j g 6 H j g 6 L m g 4 X l o L E s M j R 9 J n F 1 b 3 Q 7 L C Z x d W 9 0 O 1 N l Y 3 R p b 2 4 x L + O D q e O D s + O D i u O D v O O D h + O D v O O C v 3 J 1 b n R l c 1 9 k Y X R h X z M w N z M 5 N S / l p I n m m 7 T j g Z X j g o z j g Z / l n o s u e + W P l + a z q O a X p S w y N X 0 m c X V v d D s s J n F 1 b 3 Q 7 U 2 V j d G l v b j E v 4 4 O p 4 4 O z 4 4 O K 4 4 O 8 4 4 O H 4 4 O 8 4 4 K / c n V u d G V z X 2 R h d G F f M z A 3 M z k 1 L + W k i e a b t O O B l e O C j O O B n + W e i y 5 7 5 Y + X 5 r O o 5 p a 5 5 r O V L D I 2 f S Z x d W 9 0 O y w m c X V v d D t T Z W N 0 a W 9 u M S / j g 6 n j g 7 P j g 4 r j g 7 z j g 4 f j g 7 z j g r 9 y d W 5 0 Z X N f Z G F 0 Y V 8 z M D c z O T U v 5 a S J 5 p u 0 4 4 G V 4 4 K M 4 4 G f 5 Z 6 L L n v m l K / m i Z X m l r n m s 5 U s M j d 9 J n F 1 b 3 Q 7 L C Z x d W 9 0 O 1 N l Y 3 R p b 2 4 x L + O D q e O D s + O D i u O D v O O D h + O D v O O C v 3 J 1 b n R l c 1 9 k Y X R h X z M w N z M 5 N S / l p I n m m 7 T j g Z X j g o z j g Z / l n o s u e + e i u u W u m u a X p S j l h a X p h 5 H n o r r l r p r m l 6 U p L D I 4 f S Z x d W 9 0 O y w m c X V v d D t T Z W N 0 a W 9 u M S / j g 6 n j g 7 P j g 4 r j g 7 z j g 4 f j g 7 z j g r 9 y d W 5 0 Z X N f Z G F 0 Y V 8 z M D c z O T U v 5 a S J 5 p u 0 4 4 G V 4 4 K M 4 4 G f 5 Z 6 L L n v j g q j j g 7 P j g 4 j j g 6 r j g 7 z l k I j o q I g o 5 6 i O 6 L 6 8 K S w y O X 0 m c X V v d D s s J n F 1 b 3 Q 7 U 2 V j d G l v b j E v 4 4 O p 4 4 O z 4 4 O K 4 4 O 8 4 4 O H 4 4 O 8 4 4 K / c n V u d G V z X 2 R h d G F f M z A 3 M z k 1 L + W k i e a b t O O B l e O C j O O B n + W e i y 5 7 6 Z m 4 6 Y C j 5 5 m 7 6 Y y y 5 Z u j 5 L 2 T 5 Z C N 4 p a g L D M w f S Z x d W 9 0 O y w m c X V v d D t T Z W N 0 a W 9 u M S / j g 6 n j g 7 P j g 4 r j g 7 z j g 4 f j g 7 z j g r 9 y d W 5 0 Z X N f Z G F 0 Y V 8 z M D c z O T U v 5 a S J 5 p u 0 4 4 G V 4 4 K M 4 4 G f 5 Z 6 L L n v p m b j p g K P n m b v p j L L p m b j l j Z T l k I 3 i l q A s M z F 9 J n F 1 b 3 Q 7 L C Z x d W 9 0 O 1 N l Y 3 R p b 2 4 x L + O D q e O D s + O D i u O D v O O D h + O D v O O C v 3 J 1 b n R l c 1 9 k Y X R h X z M w N z M 5 N S / l p I n m m 7 T j g Z X j g o z j g Z / l n o s u e + m Z u O m A o + e Z u + m M s u e V q u W P t + K W o C w z M n 0 m c X V v d D s s J n F 1 b 3 Q 7 U 2 V j d G l v b j E v 4 4 O p 4 4 O z 4 4 O K 4 4 O 8 4 4 O H 4 4 O 8 4 4 K / c n V u d G V z X 2 R h d G F f M z A 3 M z k 1 L + W k i e a b t O O B l e O C j O O B n + W e i y 5 7 6 Z m 4 6 Y C j 5 5 m 7 6 Y y y 5 r C P 5 Z C N 7 7 y I 4 4 O t 4 4 O 8 4 4 O e 5 a 2 X 7 7 y J 5 a e T L D M z f S Z x d W 9 0 O y w m c X V v d D t T Z W N 0 a W 9 u M S / j g 6 n j g 7 P j g 4 r j g 7 z j g 4 f j g 7 z j g r 9 y d W 5 0 Z X N f Z G F 0 Y V 8 z M D c z O T U v 5 a S J 5 p u 0 4 4 G V 4 4 K M 4 4 G f 5 Z 6 L L n v p m b j p g K P n m b v p j L L m s I / l k I 3 v v I j j g 6 3 j g 7 z j g 5 7 l r Z f v v I n l k I 0 s M z R 9 J n F 1 b 3 Q 7 L C Z x d W 9 0 O 1 N l Y 3 R p b 2 4 x L + O D q e O D s + O D i u O D v O O D h + O D v O O C v 3 J 1 b n R l c 1 9 k Y X R h X z M w N z M 5 N S / l p I n m m 7 T j g Z X j g o z j g Z / l n o s u e 0 p B Q U Y g S U Q s M z V 9 J n F 1 b 3 Q 7 L C Z x d W 9 0 O 1 N l Y 3 R p b 2 4 x L + O D q e O D s + O D i u O D v O O D h + O D v O O C v 3 J 1 b n R l c 1 9 k Y X R h X z M w N z M 5 N S / l p I n m m 7 T j g Z X j g o z j g Z / l n o s u e + O C q O O D s + O D i O O D q u O D v O e o r u W I p S w z N n 0 m c X V v d D s s J n F 1 b 3 Q 7 U 2 V j d G l v b j E v 4 4 O p 4 4 O z 4 4 O K 4 4 O 8 4 4 O H 4 4 O 8 4 4 K / c n V u d G V z X 2 R h d G F f M z A 3 M z k 1 L + W k i e a b t O O B l e O C j O O B n + W e i y 5 7 4 4 O B 4 4 O 8 4 4 O g 5 Z C N 4 p a g L D M 3 f S Z x d W 9 0 O y w m c X V v d D t T Z W N 0 a W 9 u M S / j g 6 n j g 7 P j g 4 r j g 7 z j g 4 f j g 7 z j g r 9 y d W 5 0 Z X N f Z G F 0 Y V 8 z M D c z O T U v 5 a S J 5 p u 0 4 4 G V 4 4 K M 4 4 G f 5 Z 6 L L n v m i Y D l s Z 4 s M z h 9 J n F 1 b 3 Q 7 L C Z x d W 9 0 O 1 N l Y 3 R p b 2 4 x L + O D q e O D s + O D i u O D v O O D h + O D v O O C v 3 J 1 b n R l c 1 9 k Y X R h X z M w N z M 5 N S / l p I n m m 7 T j g Z X j g o z j g Z / l n o s u e + W L p O W L m e W F i F R F T C w z O X 0 m c X V v d D s s J n F 1 b 3 Q 7 U 2 V j d G l v b j E v 4 4 O p 4 4 O z 4 4 O K 4 4 O 8 4 4 O H 4 4 O 8 4 4 K / c n V u d G V z X 2 R h d G F f M z A 3 M z k 1 L + W k i e a b t O O B l e O C j O O B n + W e i y 5 7 4 4 O h 4 4 O 8 4 4 O r 4 4 K i 4 4 O J 4 4 O s 4 4 K 5 L D Q w f S Z x d W 9 0 O y w m c X V v d D t T Z W N 0 a W 9 u M S / j g 6 n j g 7 P j g 4 r j g 7 z j g 4 f j g 7 z j g r 9 y d W 5 0 Z X N f Z G F 0 Y V 8 z M D c z O T U v 5 a S J 5 p u 0 4 4 G V 4 4 K M 4 4 G f 5 Z 6 L L n v n m 6 7 m q J n j g r / j g q T j g 6 A s N D F 9 J n F 1 b 3 Q 7 L C Z x d W 9 0 O 1 N l Y 3 R p b 2 4 x L + O D q e O D s + O D i u O D v O O D h + O D v O O C v 3 J 1 b n R l c 1 9 k Y X R h X z M w N z M 5 N S / l p I n m m 7 T j g Z X j g o z j g Z / l n o s u e + + 8 t O O C t + O D o + O D h O O C t e O C p O O C u i w 0 M n 0 m c X V v d D s s J n F 1 b 3 Q 7 U 2 V j d G l v b j E v 4 4 O p 4 4 O z 4 4 O K 4 4 O 8 4 4 O H 4 4 O 8 4 4 K / c n V u d G V z X 2 R h d G F f M z A 3 M z k 1 L + W k i e a b t O O B l e O C j O O B n + W e i y 5 7 5 L q k 6 Y C a 5 o m L 5 q 6 1 L D Q z f S Z x d W 9 0 O y w m c X V v d D t T Z W N 0 a W 9 u M S / j g 6 n j g 7 P j g 4 r j g 7 z j g 4 f j g 7 z j g r 9 y d W 5 0 Z X N f Z G F 0 Y V 8 z M D c z O T U v 5 a S J 5 p u 0 4 4 G V 4 4 K M 4 4 G f 5 Z 6 L L n v k u q T p g J r m i Y v m r r X v v I j o q b P n t L D v v I k s N D R 9 J n F 1 b 3 Q 7 L C Z x d W 9 0 O 1 N l Y 3 R p b 2 4 x L + O D q e O D s + O D i u O D v O O D h + O D v O O C v 3 J 1 b n R l c 1 9 k Y X R h X z M w N z M 5 N S / l p I n m m 7 T j g Z X j g o z j g Z / l n o s u e + S 8 t O i 1 s O i A h e O B q + O B p O O B h O O B p i j k v L T o t b D o g I X j g p L k v L T j g a P j g a b l j 4 L l i q D j g Z f j g b 7 j g Z k p L D Q 1 f S Z x d W 9 0 O y w m c X V v d D t T Z W N 0 a W 9 u M S / j g 6 n j g 7 P j g 4 r j g 7 z j g 4 f j g 7 z j g r 9 y d W 5 0 Z X N f Z G F 0 Y V 8 z M D c z O T U v 5 a S J 5 p u 0 4 4 G V 4 4 K M 4 4 G f 5 Z 6 L L n v j g 6 H j g 4 f j g q P j g q v j g 6 v j g 6 n j g 7 P j g 4 r j g 7 z j g a v j g a T j g Y T j g a Y o 4 4 O h 4 4 O H 4 4 K j 4 4 K r 4 4 O r 4 4 O p 4 4 O z 4 4 O K 4 4 O 8 4 4 G o 4 4 G X 4 4 G m 5 Y 2 U 5 Y q b 4 4 G X 4 4 G + 4 4 G Z K S w 0 N n 0 m c X V v d D s s J n F 1 b 3 Q 7 U 2 V j d G l v b j E v 4 4 O p 4 4 O z 4 4 O K 4 4 O 8 4 4 O H 4 4 O 8 4 4 K / c n V u d G V z X 2 R h d G F f M z A 3 M z k 1 L + W k i e a b t O O B l e O C j O O B n + W e i y 5 7 5 a 2 m 5 b m 0 L D Q 3 f S Z x d W 9 0 O y w m c X V v d D t T Z W N 0 a W 9 u M S / j g 6 n j g 7 P j g 4 r j g 7 z j g 4 f j g 7 z j g r 9 y d W 5 0 Z X N f Z G F 0 Y V 8 z M D c z O T U v 5 a S J 5 p u 0 4 4 G V 4 4 K M 4 4 G f 5 Z 6 L L n v k v 5 3 o r b f o g I X j g a 7 l k I z m h I 8 o 5 L + d 6 K 2 3 6 I C F 4 4 G u 5 Z C M 5 o S P 4 4 K S 5 b 6 X 4 4 G m 4 4 G E 4 4 G + 4 4 G Z K S w 0 O H 0 m c X V v d D s s J n F 1 b 3 Q 7 U 2 V j d G l v b j E v 4 4 O p 4 4 O z 4 4 O K 4 4 O 8 4 4 O H 4 4 O 8 4 4 K / c n V u d G V z X 2 R h d G F f M z A 3 M z k 1 L + W k i e a b t O O B l e O C j O O B n + W e i y 5 7 5 a 2 m 5 b m 0 X z E s N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Q T k l R T M l O D M l Q j M l R T M l O D M l O E E l R T M l O D M l Q k M l R T M l O D M l O D c l R T M l O D M l Q k M l R T M l O D I l Q k Z y d W 5 0 Z X N f Z G F 0 Y V 8 z M D c z O T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U E 5 J U U z J T g z J U I z J U U z J T g z J T h B J U U z J T g z J U J D J U U z J T g z J T g 3 J U U z J T g z J U J D J U U z J T g y J U J G c n V u d G V z X 2 R h d G F f M z A 3 M z k 1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V B O S V F M y U 4 M y V C M y V F M y U 4 M y U 4 Q S V F M y U 4 M y V C Q y V F M y U 4 M y U 4 N y V F M y U 4 M y V C Q y V F M y U 4 M i V C R n J 1 b n R l c 1 9 k Y X R h X z M w N z M 5 N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A r M j g 7 q d E q S d n W / N h U T h w A A A A A C A A A A A A A D Z g A A w A A A A B A A A A B W 2 x 7 G / M v g x l C 4 G w y 1 G 2 M Y A A A A A A S A A A C g A A A A E A A A A A L C B 2 F h N R q 9 L g I W 1 F X h + 3 l Q A A A A A U V p I 9 c + l f y r W Q 5 K + 2 5 P a z 4 e S u u d A A M Z X m b g 1 F / P A a + x e z Y k 8 x d 3 2 l x s H q P i i J Y V l 4 L a f d o 2 P 4 e P v u R w y R T 0 l D w h K m j p v b t X U O s V 6 8 y Q w q I U A A A A x p V z q o r 8 s 2 h h O M 2 J t i w K 1 F 0 z A A w = < / D a t a M a s h u p > 
</file>

<file path=customXml/itemProps1.xml><?xml version="1.0" encoding="utf-8"?>
<ds:datastoreItem xmlns:ds="http://schemas.openxmlformats.org/officeDocument/2006/customXml" ds:itemID="{6B967E2F-2A78-45A6-A2DE-440FCFB9C4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出力用（入力不要）</vt:lpstr>
      <vt:lpstr>リスト※入力不要</vt:lpstr>
      <vt:lpstr>申込書!Print_Area</vt:lpstr>
      <vt:lpstr>女性</vt:lpstr>
      <vt:lpstr>男性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2024-09-24T23:48:56Z</dcterms:modified>
</cp:coreProperties>
</file>